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90" windowHeight="11640" tabRatio="431" activeTab="0"/>
  </bookViews>
  <sheets>
    <sheet name="Order_Form" sheetId="1" r:id="rId1"/>
  </sheets>
  <definedNames/>
  <calcPr fullCalcOnLoad="1"/>
</workbook>
</file>

<file path=xl/sharedStrings.xml><?xml version="1.0" encoding="utf-8"?>
<sst xmlns="http://schemas.openxmlformats.org/spreadsheetml/2006/main" count="259" uniqueCount="233">
  <si>
    <t xml:space="preserve"> </t>
  </si>
  <si>
    <t>Unit Price</t>
  </si>
  <si>
    <t>Email:</t>
  </si>
  <si>
    <t>Phone:</t>
  </si>
  <si>
    <t>Principal Name:</t>
  </si>
  <si>
    <t>Principal Email:</t>
  </si>
  <si>
    <t>Section I: General School Information</t>
  </si>
  <si>
    <t>Section II: Order Payment Information</t>
  </si>
  <si>
    <t>Sub $</t>
  </si>
  <si>
    <t>Section III:  Ordered Items</t>
  </si>
  <si>
    <t>汉语版</t>
  </si>
  <si>
    <t>2级-2册课本＋练习册A,B</t>
  </si>
  <si>
    <t>2级-3册课本＋练习册A,B</t>
  </si>
  <si>
    <t>School Name:</t>
  </si>
  <si>
    <t>Qty</t>
  </si>
  <si>
    <t>《标准中文》Sub Total:</t>
  </si>
  <si>
    <t>Questions? Please call 919-599-3389 (EST) or email to ysliuus@yahoo.com</t>
  </si>
  <si>
    <t xml:space="preserve"> 《标准中文》</t>
  </si>
  <si>
    <t>第1册词语卡片</t>
  </si>
  <si>
    <t>第2册词语卡片</t>
  </si>
  <si>
    <t>第3册词语卡片</t>
  </si>
  <si>
    <t>Book Due:</t>
  </si>
  <si>
    <t>Street:</t>
  </si>
  <si>
    <t>Shipping Address - No PO Box!</t>
  </si>
  <si>
    <t>Final Due:</t>
  </si>
  <si>
    <t xml:space="preserve"> 《双双中文》</t>
  </si>
  <si>
    <t>《双双中文》Sub Total:</t>
  </si>
  <si>
    <t xml:space="preserve">新华字典(双色本) </t>
  </si>
  <si>
    <t>中文考试备考书</t>
  </si>
  <si>
    <t>中文教学参考书</t>
  </si>
  <si>
    <t>中文图解词典 - 少儿版</t>
  </si>
  <si>
    <t>修订版</t>
  </si>
  <si>
    <t>第1册课本＋练习册A,B</t>
  </si>
  <si>
    <t>第2册课本＋练习册A,B</t>
  </si>
  <si>
    <t>第3册课本＋练习册A,B</t>
  </si>
  <si>
    <t>第1册教师用书</t>
  </si>
  <si>
    <t>第2册教师用书</t>
  </si>
  <si>
    <t>第1册生字卡片</t>
  </si>
  <si>
    <t>第2册生字卡片</t>
  </si>
  <si>
    <t>第1册光盘</t>
  </si>
  <si>
    <t>第2册光盘</t>
  </si>
  <si>
    <t>第3册教师用书</t>
  </si>
  <si>
    <t>第4册教师用书</t>
  </si>
  <si>
    <t>第3册生字卡片</t>
  </si>
  <si>
    <t>第3册光盘</t>
  </si>
  <si>
    <t>3级-2册课本</t>
  </si>
  <si>
    <t>3级-3册课本</t>
  </si>
  <si>
    <t>游戏学中文</t>
  </si>
  <si>
    <t>中文教学参考书 Sub Total:</t>
  </si>
  <si>
    <t>Strive For a 5: AP Chinese Practice Tests</t>
  </si>
  <si>
    <t>《中文考试备考书》Sub Total:</t>
  </si>
  <si>
    <t>Book Title</t>
  </si>
  <si>
    <t>Name to Receive Order:</t>
  </si>
  <si>
    <t>School Web Site:</t>
  </si>
  <si>
    <t xml:space="preserve">Yan Sheng Liu, 107 Callard Run,             Chapel Hill, NC 27514 </t>
  </si>
  <si>
    <t>Shipping Fee:</t>
  </si>
  <si>
    <t>第4册课本＋练习册A,B</t>
  </si>
  <si>
    <t>第4册词语卡片</t>
  </si>
  <si>
    <t>第4册生字卡片</t>
  </si>
  <si>
    <t>City, State &amp; Zip Code:</t>
  </si>
  <si>
    <t>UPS-ground</t>
  </si>
  <si>
    <t>or</t>
  </si>
  <si>
    <t>USPS-media mail</t>
  </si>
  <si>
    <r>
      <t>Check X beside '</t>
    </r>
    <r>
      <rPr>
        <b/>
        <sz val="8"/>
        <color indexed="10"/>
        <rFont val="Arial"/>
        <family val="2"/>
      </rPr>
      <t xml:space="preserve">UPS-ground' </t>
    </r>
    <r>
      <rPr>
        <b/>
        <sz val="8"/>
        <color indexed="10"/>
        <rFont val="Arial"/>
        <family val="2"/>
      </rPr>
      <t>or '</t>
    </r>
    <r>
      <rPr>
        <b/>
        <sz val="8"/>
        <color indexed="10"/>
        <rFont val="Arial"/>
        <family val="2"/>
      </rPr>
      <t xml:space="preserve">USPS-media mail' </t>
    </r>
    <r>
      <rPr>
        <b/>
        <sz val="8"/>
        <color indexed="10"/>
        <rFont val="Arial"/>
        <family val="2"/>
      </rPr>
      <t>for shipping (Please read 'Shipping agreement terms' carefully)</t>
    </r>
  </si>
  <si>
    <t>AP中文综合测试 – 模拟试题集</t>
  </si>
  <si>
    <t>AP中文综合测试 – 模拟试题集 网络版</t>
  </si>
  <si>
    <t>第5册课本＋练习册A,B</t>
  </si>
  <si>
    <t>2级-1册课本＋练习册A,B</t>
  </si>
  <si>
    <t>最新中文SAT II 模拟试题</t>
  </si>
  <si>
    <t>Mail the order payment check (Payable to CES) to:</t>
  </si>
  <si>
    <t>1a+1b(图卡+词语卡片)</t>
  </si>
  <si>
    <t>1a/1b (Textbooks＋Workbooks+CD)</t>
  </si>
  <si>
    <t>2a/2b (Textbooks＋Workbooks+CD)</t>
  </si>
  <si>
    <t>3a/3b (Textbooks＋Workbooks+CD)</t>
  </si>
  <si>
    <t>4a/4b (Textbooks＋Workbooks+CD)</t>
  </si>
  <si>
    <t>2a+2b(图卡+词语卡片)</t>
  </si>
  <si>
    <t>3a+3b(图卡+词语卡片)</t>
  </si>
  <si>
    <t>4a+4b(图卡+词语卡片)</t>
  </si>
  <si>
    <r>
      <t>中文游戏大本营 课堂游戏100例</t>
    </r>
    <r>
      <rPr>
        <sz val="10"/>
        <rFont val="NSimSun"/>
        <family val="3"/>
      </rPr>
      <t>（上，下册）</t>
    </r>
  </si>
  <si>
    <t>国际汉语教师课堂技巧教学手册</t>
  </si>
  <si>
    <t>国际汉语教师语法教学手册</t>
  </si>
  <si>
    <r>
      <t>汉语语法指南</t>
    </r>
    <r>
      <rPr>
        <sz val="10"/>
        <rFont val="NSimSun"/>
        <family val="3"/>
      </rPr>
      <t>(英文版)</t>
    </r>
  </si>
  <si>
    <t>第5册生字卡片</t>
  </si>
  <si>
    <t>第5册词语卡片</t>
  </si>
  <si>
    <t xml:space="preserve"> 《新双双中文》</t>
  </si>
  <si>
    <t>第6册课本＋练习册A,B</t>
  </si>
  <si>
    <t>第1册练习册</t>
  </si>
  <si>
    <t>第2册课本</t>
  </si>
  <si>
    <t>第2册练习册</t>
  </si>
  <si>
    <t>第3册课本</t>
  </si>
  <si>
    <t>第3册练习册</t>
  </si>
  <si>
    <t>《收获》/第二版 课本</t>
  </si>
  <si>
    <t>《成长》</t>
  </si>
  <si>
    <t>Step Up with Chinese Workbook 1</t>
  </si>
  <si>
    <t>Step Up with Chinese Workbook 2</t>
  </si>
  <si>
    <t>Step Up with Chinese Textbook 1</t>
  </si>
  <si>
    <t>Step Up with Chinese Textbook 2</t>
  </si>
  <si>
    <t>《轻松学中文-少儿版》</t>
  </si>
  <si>
    <t>《成长》Sub Total:</t>
  </si>
  <si>
    <t>第5册教师用书</t>
  </si>
  <si>
    <t>双语版</t>
  </si>
  <si>
    <t>1级-1册课本＋练习册A,B</t>
  </si>
  <si>
    <t>1级-2册课本＋练习册A,B</t>
  </si>
  <si>
    <t>1级-3册课本＋练习册A,B</t>
  </si>
  <si>
    <t>第4册课本＋练习本2x + 字卡</t>
  </si>
  <si>
    <t>Order Data:</t>
  </si>
  <si>
    <t>12.中国古代故事＋练习册</t>
  </si>
  <si>
    <t>13.中国神话传说＋练习册</t>
  </si>
  <si>
    <t>14.中国古代科学技术＋练习册</t>
  </si>
  <si>
    <t>15.中国文学欣赏＋练习册</t>
  </si>
  <si>
    <t>16.中国诗歌欣赏＋练习册</t>
  </si>
  <si>
    <t>17.中国科普阅读＋练习册</t>
  </si>
  <si>
    <t xml:space="preserve">18.中国古代哲学＋练习册  </t>
  </si>
  <si>
    <t>19.中国历史(上)＋练习册</t>
  </si>
  <si>
    <t>20.中国历史(下)＋练习册</t>
  </si>
  <si>
    <t>第7册课本＋练习册A,B</t>
  </si>
  <si>
    <t>Level1_Part1 Textbook</t>
  </si>
  <si>
    <t>Level2_Part1 Textbook</t>
  </si>
  <si>
    <t>Level1_Part1 Workbook</t>
  </si>
  <si>
    <t>Level2_Part1 Workbook</t>
  </si>
  <si>
    <t>Level1_Part1 Character Workbook</t>
  </si>
  <si>
    <t>Level2_Part1 Character Workbook</t>
  </si>
  <si>
    <t>Level1_Part2 Textbook</t>
  </si>
  <si>
    <t>Level2_Part2 Textbook</t>
  </si>
  <si>
    <t>Level1_Part2 Workbook</t>
  </si>
  <si>
    <t>Level2_Part2 Workbook</t>
  </si>
  <si>
    <t>Level1_Part2 Character Workbook</t>
  </si>
  <si>
    <t>Level2_Part2 Character Workbook</t>
  </si>
  <si>
    <t>《中文听说读写》Sub Total:</t>
  </si>
  <si>
    <t>第4册课本</t>
  </si>
  <si>
    <t>第1册课本 Textbook-1</t>
  </si>
  <si>
    <t>第1册练习册 Workbook_1</t>
  </si>
  <si>
    <t>第2册课本 Textbook_2</t>
  </si>
  <si>
    <t>第2册练习册 Workbook_2</t>
  </si>
  <si>
    <t>第3册课本 Textbook_3</t>
  </si>
  <si>
    <t>第3册练习册 Workbook_3</t>
  </si>
  <si>
    <t>第4册课本 Textbook_4</t>
  </si>
  <si>
    <t>第4册练习册 Workbook_4</t>
  </si>
  <si>
    <t>《轻松学中文-少儿版》Easy Steps to Chinese for Kids Sub Total:</t>
  </si>
  <si>
    <t>第6册教师用书</t>
  </si>
  <si>
    <t>第6册：中国成语故事+练习册</t>
  </si>
  <si>
    <r>
      <t>《轻松学汉语》简体-</t>
    </r>
    <r>
      <rPr>
        <b/>
        <sz val="9"/>
        <color indexed="10"/>
        <rFont val="NSimSun"/>
        <family val="3"/>
      </rPr>
      <t>第3版</t>
    </r>
  </si>
  <si>
    <t>《快乐汉语》第2版 Sub Total:</t>
  </si>
  <si>
    <r>
      <t>《跟我学汉语》</t>
    </r>
    <r>
      <rPr>
        <b/>
        <sz val="9"/>
        <color indexed="10"/>
        <rFont val="NSimSun"/>
        <family val="3"/>
      </rPr>
      <t>第2版</t>
    </r>
  </si>
  <si>
    <t>第4册练习册</t>
  </si>
  <si>
    <r>
      <t>第1册练习册</t>
    </r>
    <r>
      <rPr>
        <sz val="9"/>
        <color indexed="10"/>
        <rFont val="Arial"/>
        <family val="2"/>
      </rPr>
      <t xml:space="preserve"> </t>
    </r>
  </si>
  <si>
    <r>
      <t>《快乐汉语》</t>
    </r>
    <r>
      <rPr>
        <b/>
        <sz val="9"/>
        <color indexed="10"/>
        <rFont val="NSimSun"/>
        <family val="3"/>
      </rPr>
      <t>第2版</t>
    </r>
  </si>
  <si>
    <t>国际汉语教师词汇教学手册</t>
  </si>
  <si>
    <t>国际汉语教师语音教学手册</t>
  </si>
  <si>
    <t>图解基础汉语语法</t>
  </si>
  <si>
    <t>外国人实用汉语语法</t>
  </si>
  <si>
    <r>
      <rPr>
        <sz val="10"/>
        <rFont val="Arial"/>
        <family val="2"/>
      </rPr>
      <t>《收获》/第二版 练习册</t>
    </r>
    <r>
      <rPr>
        <sz val="10"/>
        <color indexed="30"/>
        <rFont val="Arial"/>
        <family val="2"/>
      </rPr>
      <t xml:space="preserve"> </t>
    </r>
  </si>
  <si>
    <t>《轻松学汉语》简体-Chinese Made Easy (3rd Edition) Sub Total:</t>
  </si>
  <si>
    <r>
      <t>中文听说读写-简体</t>
    </r>
    <r>
      <rPr>
        <b/>
        <sz val="9"/>
        <color indexed="10"/>
        <rFont val="NSimSun"/>
        <family val="3"/>
      </rPr>
      <t>第3版</t>
    </r>
  </si>
  <si>
    <t>国际汉语教师汉字教学手册</t>
  </si>
  <si>
    <t>国际汉语教师中级语法教学手册</t>
  </si>
  <si>
    <t>精选英汉汉英词典</t>
  </si>
  <si>
    <t>《轻松学汉语-少儿版》Chinese Made Easy for Kids(第2版) Sub Total:</t>
  </si>
  <si>
    <r>
      <t>《轻松学汉语-少儿版》</t>
    </r>
    <r>
      <rPr>
        <b/>
        <sz val="8"/>
        <color indexed="10"/>
        <rFont val="NSimSun"/>
        <family val="3"/>
      </rPr>
      <t>第2版</t>
    </r>
    <r>
      <rPr>
        <b/>
        <sz val="8"/>
        <rFont val="NSimSun"/>
        <family val="3"/>
      </rPr>
      <t>简体</t>
    </r>
  </si>
  <si>
    <t>第1册课本＋练习本2x + 字卡+多媒体学习资料免费下载</t>
  </si>
  <si>
    <t>《跟我学汉语》第2版 Sub Total:</t>
  </si>
  <si>
    <t>中国凹凸立体地形图</t>
  </si>
  <si>
    <r>
      <rPr>
        <sz val="10"/>
        <rFont val="宋体"/>
        <family val="0"/>
      </rPr>
      <t>第1册</t>
    </r>
    <r>
      <rPr>
        <sz val="10"/>
        <rFont val="Arial"/>
        <family val="2"/>
      </rPr>
      <t xml:space="preserve"> CD</t>
    </r>
  </si>
  <si>
    <r>
      <rPr>
        <sz val="10"/>
        <rFont val="宋体"/>
        <family val="0"/>
      </rPr>
      <t>第2册</t>
    </r>
    <r>
      <rPr>
        <sz val="10"/>
        <rFont val="Arial"/>
        <family val="2"/>
      </rPr>
      <t xml:space="preserve"> CD</t>
    </r>
  </si>
  <si>
    <r>
      <rPr>
        <sz val="10"/>
        <rFont val="宋体"/>
        <family val="0"/>
      </rPr>
      <t>第3册</t>
    </r>
    <r>
      <rPr>
        <sz val="10"/>
        <rFont val="Arial"/>
        <family val="2"/>
      </rPr>
      <t xml:space="preserve"> CD</t>
    </r>
  </si>
  <si>
    <t>第1册学生用书</t>
  </si>
  <si>
    <t>第2册学生用书</t>
  </si>
  <si>
    <t>第3册学生用书</t>
  </si>
  <si>
    <r>
      <rPr>
        <sz val="9"/>
        <rFont val="宋体"/>
        <family val="0"/>
      </rPr>
      <t>第</t>
    </r>
    <r>
      <rPr>
        <sz val="9"/>
        <rFont val="Arial"/>
        <family val="2"/>
      </rPr>
      <t>1</t>
    </r>
    <r>
      <rPr>
        <sz val="9"/>
        <rFont val="宋体"/>
        <family val="0"/>
      </rPr>
      <t>册课本</t>
    </r>
  </si>
  <si>
    <r>
      <rPr>
        <sz val="9"/>
        <rFont val="宋体"/>
        <family val="0"/>
      </rPr>
      <t>第</t>
    </r>
    <r>
      <rPr>
        <sz val="9"/>
        <rFont val="Arial"/>
        <family val="2"/>
      </rPr>
      <t>1</t>
    </r>
    <r>
      <rPr>
        <sz val="9"/>
        <rFont val="宋体"/>
        <family val="0"/>
      </rPr>
      <t>册CD光盘</t>
    </r>
  </si>
  <si>
    <r>
      <rPr>
        <sz val="9"/>
        <rFont val="宋体"/>
        <family val="0"/>
      </rPr>
      <t>第2册</t>
    </r>
    <r>
      <rPr>
        <sz val="9"/>
        <rFont val="Arial"/>
        <family val="2"/>
      </rPr>
      <t>CD</t>
    </r>
    <r>
      <rPr>
        <sz val="9"/>
        <rFont val="宋体"/>
        <family val="0"/>
      </rPr>
      <t>光盘</t>
    </r>
  </si>
  <si>
    <r>
      <rPr>
        <sz val="9"/>
        <rFont val="宋体"/>
        <family val="0"/>
      </rPr>
      <t>第3册</t>
    </r>
    <r>
      <rPr>
        <sz val="9"/>
        <rFont val="Arial"/>
        <family val="2"/>
      </rPr>
      <t>CD</t>
    </r>
    <r>
      <rPr>
        <sz val="9"/>
        <rFont val="宋体"/>
        <family val="0"/>
      </rPr>
      <t>光盘</t>
    </r>
  </si>
  <si>
    <r>
      <rPr>
        <sz val="9"/>
        <rFont val="宋体"/>
        <family val="0"/>
      </rPr>
      <t>第4册</t>
    </r>
    <r>
      <rPr>
        <sz val="9"/>
        <rFont val="Arial"/>
        <family val="2"/>
      </rPr>
      <t>CD</t>
    </r>
    <r>
      <rPr>
        <sz val="9"/>
        <rFont val="宋体"/>
        <family val="0"/>
      </rPr>
      <t>光盘</t>
    </r>
  </si>
  <si>
    <r>
      <rPr>
        <sz val="9"/>
        <rFont val="宋体"/>
        <family val="0"/>
      </rPr>
      <t>第</t>
    </r>
    <r>
      <rPr>
        <sz val="9"/>
        <rFont val="Arial"/>
        <family val="2"/>
      </rPr>
      <t>7</t>
    </r>
    <r>
      <rPr>
        <sz val="9"/>
        <rFont val="宋体"/>
        <family val="0"/>
      </rPr>
      <t>册课本</t>
    </r>
    <r>
      <rPr>
        <sz val="9"/>
        <rFont val="Arial"/>
        <family val="2"/>
      </rPr>
      <t xml:space="preserve"> Textbook_7</t>
    </r>
  </si>
  <si>
    <r>
      <rPr>
        <sz val="9"/>
        <rFont val="宋体"/>
        <family val="0"/>
      </rPr>
      <t>第</t>
    </r>
    <r>
      <rPr>
        <sz val="9"/>
        <rFont val="Arial"/>
        <family val="2"/>
      </rPr>
      <t>6</t>
    </r>
    <r>
      <rPr>
        <sz val="9"/>
        <rFont val="宋体"/>
        <family val="0"/>
      </rPr>
      <t>册课本</t>
    </r>
    <r>
      <rPr>
        <sz val="9"/>
        <rFont val="Arial"/>
        <family val="2"/>
      </rPr>
      <t xml:space="preserve"> Textbook_6</t>
    </r>
  </si>
  <si>
    <r>
      <rPr>
        <sz val="9"/>
        <rFont val="宋体"/>
        <family val="0"/>
      </rPr>
      <t>第</t>
    </r>
    <r>
      <rPr>
        <sz val="9"/>
        <rFont val="Arial"/>
        <family val="2"/>
      </rPr>
      <t>5</t>
    </r>
    <r>
      <rPr>
        <sz val="9"/>
        <rFont val="宋体"/>
        <family val="0"/>
      </rPr>
      <t>册课本</t>
    </r>
    <r>
      <rPr>
        <sz val="9"/>
        <rFont val="Arial"/>
        <family val="2"/>
      </rPr>
      <t xml:space="preserve"> Textbook_5</t>
    </r>
  </si>
  <si>
    <t>第8册课本＋练习册A,B</t>
  </si>
  <si>
    <t>《中文读本》第1册</t>
  </si>
  <si>
    <t>《中文读本》第2册</t>
  </si>
  <si>
    <t>《中文读本》第3册</t>
  </si>
  <si>
    <t>中文百宝箱(简体版)-Vol 1&amp;2</t>
  </si>
  <si>
    <r>
      <t>中文百宝箱(简体版)-第二册 （</t>
    </r>
    <r>
      <rPr>
        <b/>
        <sz val="9"/>
        <color indexed="10"/>
        <rFont val="宋体"/>
        <family val="0"/>
      </rPr>
      <t>第2版</t>
    </r>
    <r>
      <rPr>
        <b/>
        <sz val="9"/>
        <rFont val="宋体"/>
        <family val="0"/>
      </rPr>
      <t>）</t>
    </r>
  </si>
  <si>
    <t>HSK真题集（二级）2014版     高等教育出版社</t>
  </si>
  <si>
    <t>HSK真题集（三级）2014版     高等教育出版社</t>
  </si>
  <si>
    <r>
      <rPr>
        <sz val="10"/>
        <color indexed="30"/>
        <rFont val="Times New Roman"/>
        <family val="1"/>
      </rPr>
      <t>HSK</t>
    </r>
    <r>
      <rPr>
        <sz val="10"/>
        <color indexed="30"/>
        <rFont val="宋体"/>
        <family val="0"/>
      </rPr>
      <t>真题集（一级）</t>
    </r>
    <r>
      <rPr>
        <sz val="10"/>
        <color indexed="30"/>
        <rFont val="Times New Roman"/>
        <family val="1"/>
      </rPr>
      <t>2014</t>
    </r>
    <r>
      <rPr>
        <sz val="10"/>
        <color indexed="30"/>
        <rFont val="宋体"/>
        <family val="0"/>
      </rPr>
      <t>版</t>
    </r>
    <r>
      <rPr>
        <sz val="10"/>
        <color indexed="30"/>
        <rFont val="Times New Roman"/>
        <family val="1"/>
      </rPr>
      <t xml:space="preserve">         </t>
    </r>
    <r>
      <rPr>
        <sz val="10"/>
        <color indexed="30"/>
        <rFont val="宋体"/>
        <family val="0"/>
      </rPr>
      <t>高等教育出版社</t>
    </r>
    <r>
      <rPr>
        <sz val="10"/>
        <color indexed="30"/>
        <rFont val="Times New Roman"/>
        <family val="1"/>
      </rPr>
      <t xml:space="preserve"> </t>
    </r>
  </si>
  <si>
    <r>
      <t>HSK</t>
    </r>
    <r>
      <rPr>
        <sz val="9"/>
        <color indexed="30"/>
        <rFont val="宋体"/>
        <family val="0"/>
      </rPr>
      <t>真题集（四级）2014版     高等教育出版社</t>
    </r>
  </si>
  <si>
    <r>
      <t>HSK</t>
    </r>
    <r>
      <rPr>
        <sz val="9"/>
        <color indexed="30"/>
        <rFont val="宋体"/>
        <family val="0"/>
      </rPr>
      <t>真题集（五级）2014版     高等教育出版社</t>
    </r>
  </si>
  <si>
    <r>
      <t>HSK</t>
    </r>
    <r>
      <rPr>
        <sz val="9"/>
        <color indexed="30"/>
        <rFont val="宋体"/>
        <family val="0"/>
      </rPr>
      <t>真题集（六级）2014版     高等教育出版社</t>
    </r>
  </si>
  <si>
    <r>
      <t>HSK</t>
    </r>
    <r>
      <rPr>
        <sz val="9"/>
        <color indexed="30"/>
        <rFont val="宋体"/>
        <family val="0"/>
      </rPr>
      <t>真题集（口试）</t>
    </r>
    <r>
      <rPr>
        <sz val="9"/>
        <color indexed="30"/>
        <rFont val="Arial"/>
        <family val="2"/>
      </rPr>
      <t>2014</t>
    </r>
    <r>
      <rPr>
        <sz val="9"/>
        <color indexed="30"/>
        <rFont val="宋体"/>
        <family val="0"/>
      </rPr>
      <t>版</t>
    </r>
    <r>
      <rPr>
        <sz val="9"/>
        <color indexed="30"/>
        <rFont val="Arial"/>
        <family val="2"/>
      </rPr>
      <t xml:space="preserve">         </t>
    </r>
    <r>
      <rPr>
        <sz val="9"/>
        <color indexed="30"/>
        <rFont val="宋体"/>
        <family val="0"/>
      </rPr>
      <t>高等教育出版社</t>
    </r>
  </si>
  <si>
    <r>
      <t xml:space="preserve">学校团体定购单            </t>
    </r>
    <r>
      <rPr>
        <b/>
        <sz val="14"/>
        <rFont val="KaiTi"/>
        <family val="3"/>
      </rPr>
      <t>Order Form for Schools</t>
    </r>
  </si>
  <si>
    <r>
      <rPr>
        <sz val="9"/>
        <rFont val="宋体"/>
        <family val="0"/>
      </rPr>
      <t>第</t>
    </r>
    <r>
      <rPr>
        <sz val="9"/>
        <rFont val="Arial"/>
        <family val="2"/>
      </rPr>
      <t>2</t>
    </r>
    <r>
      <rPr>
        <sz val="9"/>
        <rFont val="宋体"/>
        <family val="0"/>
      </rPr>
      <t>册课本＋练习本</t>
    </r>
    <r>
      <rPr>
        <sz val="9"/>
        <rFont val="Arial"/>
        <family val="2"/>
      </rPr>
      <t xml:space="preserve">2x + </t>
    </r>
    <r>
      <rPr>
        <sz val="9"/>
        <rFont val="宋体"/>
        <family val="0"/>
      </rPr>
      <t>字卡</t>
    </r>
    <r>
      <rPr>
        <sz val="9"/>
        <rFont val="Arial"/>
        <family val="2"/>
      </rPr>
      <t>+</t>
    </r>
    <r>
      <rPr>
        <sz val="9"/>
        <rFont val="宋体"/>
        <family val="0"/>
      </rPr>
      <t>多媒体学习资料免费下载</t>
    </r>
  </si>
  <si>
    <r>
      <rPr>
        <sz val="8"/>
        <rFont val="宋体"/>
        <family val="0"/>
      </rPr>
      <t>第</t>
    </r>
    <r>
      <rPr>
        <sz val="8"/>
        <rFont val="Arial"/>
        <family val="2"/>
      </rPr>
      <t>3</t>
    </r>
    <r>
      <rPr>
        <sz val="8"/>
        <rFont val="宋体"/>
        <family val="0"/>
      </rPr>
      <t>册课本＋练习本</t>
    </r>
    <r>
      <rPr>
        <sz val="8"/>
        <rFont val="Arial"/>
        <family val="2"/>
      </rPr>
      <t xml:space="preserve">2x + </t>
    </r>
    <r>
      <rPr>
        <sz val="8"/>
        <rFont val="宋体"/>
        <family val="0"/>
      </rPr>
      <t>字卡</t>
    </r>
    <r>
      <rPr>
        <sz val="8"/>
        <rFont val="Arial"/>
        <family val="2"/>
      </rPr>
      <t>+</t>
    </r>
    <r>
      <rPr>
        <sz val="8"/>
        <rFont val="宋体"/>
        <family val="0"/>
      </rPr>
      <t>拼音卡</t>
    </r>
    <r>
      <rPr>
        <sz val="8"/>
        <rFont val="Arial"/>
        <family val="2"/>
      </rPr>
      <t>+</t>
    </r>
    <r>
      <rPr>
        <sz val="8"/>
        <rFont val="宋体"/>
        <family val="0"/>
      </rPr>
      <t>手工作业本</t>
    </r>
    <r>
      <rPr>
        <sz val="8"/>
        <rFont val="Arial"/>
        <family val="2"/>
      </rPr>
      <t>+</t>
    </r>
    <r>
      <rPr>
        <sz val="8"/>
        <rFont val="宋体"/>
        <family val="0"/>
      </rPr>
      <t>多媒体学习资料免费下载</t>
    </r>
  </si>
  <si>
    <t>《轻松学中文》简体</t>
  </si>
  <si>
    <t>教师用书Teacher's Manual Vol1</t>
  </si>
  <si>
    <t>教师用书Teacher's Manual Vol2</t>
  </si>
  <si>
    <t>教师用书Teacher's Manual Vol3</t>
  </si>
  <si>
    <t>教师用书Teacher's Manual Vol4</t>
  </si>
  <si>
    <t>教师用书Teacher's Manual Vol5</t>
  </si>
  <si>
    <t>图卡 Picture Flash Card Vol1</t>
  </si>
  <si>
    <t>图卡 Picture Flash Card Vol2</t>
  </si>
  <si>
    <t>图卡 Picture Flash Card Vol3</t>
  </si>
  <si>
    <t>第5册课本 Textbook_5</t>
  </si>
  <si>
    <t>词语卡片 154 Word Cards Vol 1</t>
  </si>
  <si>
    <t>第5册练习册 Workbook_5</t>
  </si>
  <si>
    <t>词语卡片 320 Word Cards Vol 2</t>
  </si>
  <si>
    <t>第6册课本 Textbook_6</t>
  </si>
  <si>
    <t>词语卡片 280 Word Cards Vol 3</t>
  </si>
  <si>
    <t>第7册课本 Textbook_7</t>
  </si>
  <si>
    <t>教学挂图 Poster Vol1，2，3</t>
  </si>
  <si>
    <t>第8册课本 Textbook_8</t>
  </si>
  <si>
    <r>
      <rPr>
        <b/>
        <sz val="11"/>
        <color indexed="10"/>
        <rFont val="宋体"/>
        <family val="0"/>
      </rPr>
      <t>《轻松学中文》简体</t>
    </r>
    <r>
      <rPr>
        <b/>
        <sz val="11"/>
        <color indexed="10"/>
        <rFont val="Arial"/>
        <family val="2"/>
      </rPr>
      <t>-Easy Steps To Chinese Sub Total:</t>
    </r>
  </si>
  <si>
    <t>中国凹凸立体地形图</t>
  </si>
  <si>
    <r>
      <rPr>
        <sz val="9"/>
        <rFont val="宋体"/>
        <family val="0"/>
      </rPr>
      <t>第</t>
    </r>
    <r>
      <rPr>
        <sz val="9"/>
        <rFont val="Arial"/>
        <family val="2"/>
      </rPr>
      <t>8</t>
    </r>
    <r>
      <rPr>
        <sz val="9"/>
        <rFont val="宋体"/>
        <family val="0"/>
      </rPr>
      <t>册：中国古代故事＋练习册</t>
    </r>
  </si>
  <si>
    <r>
      <rPr>
        <sz val="9"/>
        <rFont val="宋体"/>
        <family val="0"/>
      </rPr>
      <t>第</t>
    </r>
    <r>
      <rPr>
        <sz val="9"/>
        <rFont val="Arial"/>
        <family val="2"/>
      </rPr>
      <t>5</t>
    </r>
    <r>
      <rPr>
        <sz val="9"/>
        <rFont val="宋体"/>
        <family val="0"/>
      </rPr>
      <t>册课本＋练习本</t>
    </r>
    <r>
      <rPr>
        <sz val="9"/>
        <rFont val="Arial"/>
        <family val="2"/>
      </rPr>
      <t xml:space="preserve">2x + </t>
    </r>
    <r>
      <rPr>
        <sz val="9"/>
        <rFont val="宋体"/>
        <family val="0"/>
      </rPr>
      <t>字卡</t>
    </r>
  </si>
  <si>
    <t>Sales Tax (applied to NC 7.5%, CA &amp; WA 9.5%):</t>
  </si>
  <si>
    <t>3级-1册课本</t>
  </si>
  <si>
    <t>3级-1册教师指导手册</t>
  </si>
  <si>
    <t>3级-2册教师指导手册</t>
  </si>
  <si>
    <t>3级-3册教师指导手册</t>
  </si>
  <si>
    <t>A Study Guide to the AP Chinese Language &amp; Culture Test</t>
  </si>
  <si>
    <t>Barron's AP Chinese Language and Culture: with Audio  CDs</t>
  </si>
  <si>
    <r>
      <t>中文百宝箱(简体版)-第一册   （</t>
    </r>
    <r>
      <rPr>
        <b/>
        <sz val="9"/>
        <color indexed="10"/>
        <rFont val="宋体"/>
        <family val="0"/>
      </rPr>
      <t>第2版</t>
    </r>
    <r>
      <rPr>
        <b/>
        <sz val="9"/>
        <rFont val="宋体"/>
        <family val="0"/>
      </rPr>
      <t>）</t>
    </r>
  </si>
  <si>
    <r>
      <rPr>
        <sz val="8"/>
        <rFont val="宋体"/>
        <family val="0"/>
      </rPr>
      <t>第</t>
    </r>
    <r>
      <rPr>
        <sz val="8"/>
        <rFont val="Arial"/>
        <family val="2"/>
      </rPr>
      <t>7</t>
    </r>
    <r>
      <rPr>
        <sz val="8"/>
        <rFont val="宋体"/>
        <family val="0"/>
      </rPr>
      <t>册：中国地理常识＋练习册</t>
    </r>
    <r>
      <rPr>
        <sz val="8"/>
        <rFont val="Arial"/>
        <family val="2"/>
      </rPr>
      <t>+</t>
    </r>
    <r>
      <rPr>
        <sz val="8"/>
        <rFont val="宋体"/>
        <family val="0"/>
      </rPr>
      <t>多媒体学习资料免费下载</t>
    </r>
  </si>
  <si>
    <r>
      <rPr>
        <sz val="9"/>
        <rFont val="宋体"/>
        <family val="0"/>
      </rPr>
      <t>第</t>
    </r>
    <r>
      <rPr>
        <sz val="9"/>
        <rFont val="Arial"/>
        <family val="2"/>
      </rPr>
      <t>1</t>
    </r>
    <r>
      <rPr>
        <sz val="9"/>
        <rFont val="宋体"/>
        <family val="0"/>
      </rPr>
      <t>册练习册</t>
    </r>
  </si>
  <si>
    <r>
      <rPr>
        <sz val="9"/>
        <rFont val="宋体"/>
        <family val="0"/>
      </rPr>
      <t>第</t>
    </r>
    <r>
      <rPr>
        <sz val="9"/>
        <rFont val="Arial"/>
        <family val="2"/>
      </rPr>
      <t>2</t>
    </r>
    <r>
      <rPr>
        <sz val="9"/>
        <rFont val="宋体"/>
        <family val="0"/>
      </rPr>
      <t>册练习册</t>
    </r>
  </si>
  <si>
    <r>
      <rPr>
        <sz val="9"/>
        <rFont val="宋体"/>
        <family val="0"/>
      </rPr>
      <t>第</t>
    </r>
    <r>
      <rPr>
        <sz val="9"/>
        <rFont val="Arial"/>
        <family val="2"/>
      </rPr>
      <t>3</t>
    </r>
    <r>
      <rPr>
        <sz val="9"/>
        <rFont val="宋体"/>
        <family val="0"/>
      </rPr>
      <t>册练习册</t>
    </r>
  </si>
  <si>
    <r>
      <rPr>
        <sz val="9"/>
        <rFont val="宋体"/>
        <family val="0"/>
      </rPr>
      <t>第</t>
    </r>
    <r>
      <rPr>
        <sz val="9"/>
        <rFont val="Arial"/>
        <family val="2"/>
      </rPr>
      <t>4</t>
    </r>
    <r>
      <rPr>
        <sz val="9"/>
        <rFont val="宋体"/>
        <family val="0"/>
      </rPr>
      <t>册练习册</t>
    </r>
  </si>
  <si>
    <r>
      <rPr>
        <sz val="9"/>
        <rFont val="宋体"/>
        <family val="0"/>
      </rPr>
      <t>第</t>
    </r>
    <r>
      <rPr>
        <sz val="9"/>
        <rFont val="Arial"/>
        <family val="2"/>
      </rPr>
      <t>2</t>
    </r>
    <r>
      <rPr>
        <sz val="9"/>
        <rFont val="宋体"/>
        <family val="0"/>
      </rPr>
      <t>册课本</t>
    </r>
  </si>
  <si>
    <r>
      <rPr>
        <sz val="9"/>
        <rFont val="宋体"/>
        <family val="0"/>
      </rPr>
      <t>第</t>
    </r>
    <r>
      <rPr>
        <sz val="9"/>
        <rFont val="Arial"/>
        <family val="2"/>
      </rPr>
      <t>3</t>
    </r>
    <r>
      <rPr>
        <sz val="9"/>
        <rFont val="宋体"/>
        <family val="0"/>
      </rPr>
      <t>册课本</t>
    </r>
  </si>
  <si>
    <r>
      <rPr>
        <sz val="9"/>
        <rFont val="宋体"/>
        <family val="0"/>
      </rPr>
      <t>第</t>
    </r>
    <r>
      <rPr>
        <sz val="9"/>
        <rFont val="Arial"/>
        <family val="2"/>
      </rPr>
      <t>4</t>
    </r>
    <r>
      <rPr>
        <sz val="9"/>
        <rFont val="宋体"/>
        <family val="0"/>
      </rPr>
      <t>册课本</t>
    </r>
  </si>
  <si>
    <r>
      <t>Return &amp; exchange policy: </t>
    </r>
    <r>
      <rPr>
        <sz val="8"/>
        <color indexed="8"/>
        <rFont val="Arial"/>
        <family val="2"/>
      </rPr>
      <t>Returns and exchanges are accepted within 30 days of the original shipping date. In order to process a refund or exchange, you must email us (ysliuus@yahoo.com) or call 919-599-3389 to receive a return authorization (RA) before sending any books back. Returns or exchanges must be postmarked within 7 days of RA issue date. Books must be in new condition for a full refund or exchange. All software, audio  CDs, DVDs, VCDs, and electronically downloadable contents (including MP3 files) are non-returnable and non-exchangeable. In case of defect or damage, only replacement with the same item is allowed. CES does not process refund or exchange until item(s) are received. You are responsible for the postage for mailing returned items.</t>
    </r>
  </si>
  <si>
    <r>
      <rPr>
        <b/>
        <sz val="8"/>
        <color indexed="10"/>
        <rFont val="Arial"/>
        <family val="2"/>
      </rPr>
      <t>*Agreement terms for US shipping:</t>
    </r>
    <r>
      <rPr>
        <sz val="8"/>
        <rFont val="Arial"/>
        <family val="2"/>
      </rPr>
      <t xml:space="preserve"> All items purchased from CES are made pursuant to a shipment contract. This means that the risk of loss and title for such items pass on to you upon our delivery to the carrier. If your order is more than $400, you will receive free USPS-media mail shipping. This offer doesn't include international orders. After receiving your items, please check the entire shipment carefully and contact us within five (5) business days of original receipt date for short or misplaced items. If you don't receive the shipment 3 weeks after shipping date, it is your responsibility to inform us to check the shipping status of all mailed packages. Since UPS-ground is much more expensive than USPS-media mail, you will pay the extra shipping fee even though your order is more than $400.</t>
    </r>
  </si>
  <si>
    <r>
      <t xml:space="preserve">Order Instruction:                                                                                                                                                                     
</t>
    </r>
    <r>
      <rPr>
        <sz val="9"/>
        <rFont val="Arial"/>
        <family val="2"/>
      </rPr>
      <t xml:space="preserve">1) Enter all of your order details at </t>
    </r>
    <r>
      <rPr>
        <b/>
        <i/>
        <sz val="9"/>
        <rFont val="Arial"/>
        <family val="2"/>
      </rPr>
      <t>highlighted cells</t>
    </r>
    <r>
      <rPr>
        <sz val="9"/>
        <rFont val="Arial"/>
        <family val="2"/>
      </rPr>
      <t xml:space="preserve"> below. 
2) Don't change the format of this form, and the calculations will be done automatically. Book prices are subject to change without prior notice. The final cost of your order is the sum of book due, shipping fee and sales tax (for NC/CA/WA orders).
3) Free handling and shipping (USPS-media mail </t>
    </r>
    <r>
      <rPr>
        <b/>
        <sz val="9"/>
        <rFont val="Arial"/>
        <family val="2"/>
      </rPr>
      <t>within US</t>
    </r>
    <r>
      <rPr>
        <sz val="9"/>
        <rFont val="Arial"/>
        <family val="2"/>
      </rPr>
      <t>) apply to any order over $400. If your order is less than $400, the shipping fee is to be added to the final due. Please read</t>
    </r>
    <r>
      <rPr>
        <b/>
        <sz val="9"/>
        <color indexed="10"/>
        <rFont val="Arial"/>
        <family val="2"/>
      </rPr>
      <t xml:space="preserve"> </t>
    </r>
    <r>
      <rPr>
        <sz val="9"/>
        <rFont val="Arial"/>
        <family val="2"/>
      </rPr>
      <t>the</t>
    </r>
    <r>
      <rPr>
        <b/>
        <sz val="9"/>
        <color indexed="10"/>
        <rFont val="Arial"/>
        <family val="2"/>
      </rPr>
      <t xml:space="preserve"> Agreement terms for US shipping*</t>
    </r>
    <r>
      <rPr>
        <sz val="9"/>
        <rFont val="Arial"/>
        <family val="2"/>
      </rPr>
      <t xml:space="preserve"> carefully before deciding your shipping method. By sending this order form, it indicates that you have accepted CES shipping agreement and return/exchange policy. The orders shipped to outside US exclude the free shipping term. The postages for international shipping are expensive, and can be estimated before your orders are placed.
4) Please email the order form to </t>
    </r>
    <r>
      <rPr>
        <b/>
        <sz val="9"/>
        <rFont val="Arial"/>
        <family val="2"/>
      </rPr>
      <t>ysliuus@yahoo.com</t>
    </r>
    <r>
      <rPr>
        <sz val="9"/>
        <rFont val="Arial"/>
        <family val="2"/>
      </rPr>
      <t xml:space="preserve"> after completing the entry. Your order is confirmed via email, and the order invoice is sent to you after books are shipped out. </t>
    </r>
    <r>
      <rPr>
        <i/>
        <sz val="9"/>
        <rFont val="Arial"/>
        <family val="2"/>
      </rPr>
      <t xml:space="preserve">Call 919-599-3389 for any questions. </t>
    </r>
    <r>
      <rPr>
        <sz val="9"/>
        <rFont val="Arial"/>
        <family val="2"/>
      </rPr>
      <t xml:space="preserve">             </t>
    </r>
  </si>
</sst>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quot;?&quot;#,##0;&quot;?&quot;\-#,###"/>
    <numFmt numFmtId="193" formatCode="&quot;?&quot;#,##0;[Red]&quot;?&quot;\-#,###"/>
    <numFmt numFmtId="194" formatCode="&quot;?&quot;#,##0.00;&quot;?&quot;\-#,##0."/>
    <numFmt numFmtId="195" formatCode="&quot;?&quot;#,##0.00;[Red]&quot;?&quot;\-#,##0."/>
    <numFmt numFmtId="196" formatCode="_ &quot;?&quot;* #,##0_ ;_ &quot;?&quot;* \-#,##0_ ;_ &quot;?&quot;* &quot;-&quot;_ ;_ "/>
    <numFmt numFmtId="197" formatCode="_ &quot;?&quot;* #,##0.00_ ;_ &quot;?&quot;* \-#,##0.00_ ;_ &quot;?&quot;* &quot;-&quot;??_ ;_ "/>
    <numFmt numFmtId="198" formatCode="&quot;\&quot;#,##0;&quot;\&quot;\-#,##0"/>
    <numFmt numFmtId="199" formatCode="&quot;\&quot;#,##0;[Red]&quot;\&quot;\-#,##0"/>
    <numFmt numFmtId="200" formatCode="&quot;\&quot;#,##0.00;&quot;\&quot;\-#,##0.00"/>
    <numFmt numFmtId="201" formatCode="&quot;\&quot;#,##0.00;[Red]&quot;\&quot;\-#,##0.00"/>
    <numFmt numFmtId="202" formatCode="_ &quot;\&quot;* #,##0_ ;_ &quot;\&quot;* \-#,##0_ ;_ &quot;\&quot;* &quot;-&quot;_ ;_ @_ "/>
    <numFmt numFmtId="203" formatCode="_ &quot;\&quot;* #,##0.00_ ;_ &quot;\&quot;* \-#,##0.00_ ;_ &quot;\&quot;* &quot;-&quot;??_ ;_ @_ "/>
    <numFmt numFmtId="204" formatCode="&quot;?ê?è&quot;#,##0.00;&quot;?ê?è&quot;"/>
    <numFmt numFmtId="205" formatCode="&quot;?ê?è&quot;#,##0.00;[Red]&quot;?ê?è&quot;"/>
    <numFmt numFmtId="206" formatCode="_ &quot;?ê?è&quot;* #,##0.00_ ;_ &quot;?ê?è&quot;* \-#,##0.00_ ;_ &quot;?ê?è&quot;"/>
    <numFmt numFmtId="207" formatCode="0.0"/>
    <numFmt numFmtId="208" formatCode="&quot;$&quot;#,##0.0"/>
    <numFmt numFmtId="209" formatCode="&quot;$&quot;#,##0.00"/>
    <numFmt numFmtId="210" formatCode="0.0000"/>
    <numFmt numFmtId="211" formatCode="&quot;Yes&quot;;&quot;Yes&quot;;&quot;No&quot;"/>
    <numFmt numFmtId="212" formatCode="&quot;True&quot;;&quot;True&quot;;&quot;False&quot;"/>
    <numFmt numFmtId="213" formatCode="&quot;On&quot;;&quot;On&quot;;&quot;Off&quot;"/>
    <numFmt numFmtId="214" formatCode="0.0_);[Red]\(0.0\)"/>
    <numFmt numFmtId="215" formatCode="0.00_);[Red]\(0.00\)"/>
    <numFmt numFmtId="216" formatCode="#,##0.0"/>
    <numFmt numFmtId="217" formatCode="[$-409]dddd\,\ mmmm\ dd\,\ yyyy"/>
    <numFmt numFmtId="218" formatCode="m/d/yyyy;@"/>
    <numFmt numFmtId="219" formatCode="mm/dd/yy;@"/>
    <numFmt numFmtId="220" formatCode="[$€-2]\ #,##0.00_);[Red]\([$€-2]\ #,##0.00\)"/>
    <numFmt numFmtId="221" formatCode="&quot;$&quot;#,##0"/>
    <numFmt numFmtId="222" formatCode="[$$-409]#,##0"/>
    <numFmt numFmtId="223" formatCode="[$$-409]#,##0.00"/>
    <numFmt numFmtId="224" formatCode="[$-409]d\-mmm;@"/>
  </numFmts>
  <fonts count="92">
    <font>
      <sz val="10"/>
      <name val="Arial"/>
      <family val="2"/>
    </font>
    <font>
      <b/>
      <sz val="10"/>
      <name val="Arial"/>
      <family val="2"/>
    </font>
    <font>
      <sz val="10"/>
      <color indexed="8"/>
      <name val="Arial"/>
      <family val="2"/>
    </font>
    <font>
      <u val="single"/>
      <sz val="10"/>
      <color indexed="12"/>
      <name val="Arial"/>
      <family val="2"/>
    </font>
    <font>
      <u val="single"/>
      <sz val="10"/>
      <color indexed="36"/>
      <name val="Arial"/>
      <family val="2"/>
    </font>
    <font>
      <u val="single"/>
      <sz val="9"/>
      <color indexed="12"/>
      <name val="Arial"/>
      <family val="2"/>
    </font>
    <font>
      <u val="single"/>
      <sz val="8.5"/>
      <color indexed="36"/>
      <name val="Arial"/>
      <family val="2"/>
    </font>
    <font>
      <sz val="9"/>
      <color indexed="8"/>
      <name val="Arial"/>
      <family val="2"/>
    </font>
    <font>
      <sz val="9"/>
      <name val="Arial"/>
      <family val="2"/>
    </font>
    <font>
      <b/>
      <sz val="11"/>
      <name val="Arial"/>
      <family val="2"/>
    </font>
    <font>
      <b/>
      <sz val="12"/>
      <name val="Arial"/>
      <family val="2"/>
    </font>
    <font>
      <b/>
      <sz val="9"/>
      <name val="Arial"/>
      <family val="2"/>
    </font>
    <font>
      <b/>
      <sz val="9"/>
      <name val="NSimSun"/>
      <family val="3"/>
    </font>
    <font>
      <sz val="10"/>
      <name val="NSimSun"/>
      <family val="3"/>
    </font>
    <font>
      <b/>
      <sz val="10"/>
      <name val="NSimSun"/>
      <family val="3"/>
    </font>
    <font>
      <b/>
      <sz val="11"/>
      <color indexed="10"/>
      <name val="Arial"/>
      <family val="2"/>
    </font>
    <font>
      <b/>
      <sz val="9"/>
      <color indexed="10"/>
      <name val="Arial"/>
      <family val="2"/>
    </font>
    <font>
      <b/>
      <sz val="10"/>
      <color indexed="10"/>
      <name val="Arial"/>
      <family val="2"/>
    </font>
    <font>
      <b/>
      <sz val="11"/>
      <name val="NSimSun"/>
      <family val="3"/>
    </font>
    <font>
      <sz val="8"/>
      <name val="Arial"/>
      <family val="2"/>
    </font>
    <font>
      <b/>
      <sz val="8"/>
      <color indexed="10"/>
      <name val="Arial"/>
      <family val="2"/>
    </font>
    <font>
      <sz val="8"/>
      <color indexed="8"/>
      <name val="Arial"/>
      <family val="2"/>
    </font>
    <font>
      <b/>
      <i/>
      <sz val="9"/>
      <name val="Arial"/>
      <family val="2"/>
    </font>
    <font>
      <i/>
      <sz val="9"/>
      <name val="Arial"/>
      <family val="2"/>
    </font>
    <font>
      <sz val="10"/>
      <color indexed="10"/>
      <name val="Arial"/>
      <family val="2"/>
    </font>
    <font>
      <sz val="9"/>
      <color indexed="10"/>
      <name val="Arial"/>
      <family val="2"/>
    </font>
    <font>
      <b/>
      <sz val="9"/>
      <color indexed="10"/>
      <name val="NSimSun"/>
      <family val="3"/>
    </font>
    <font>
      <b/>
      <sz val="8"/>
      <name val="NSimSun"/>
      <family val="3"/>
    </font>
    <font>
      <sz val="10"/>
      <color indexed="30"/>
      <name val="Arial"/>
      <family val="2"/>
    </font>
    <font>
      <b/>
      <sz val="8"/>
      <color indexed="10"/>
      <name val="NSimSun"/>
      <family val="3"/>
    </font>
    <font>
      <sz val="8.5"/>
      <name val="Arial"/>
      <family val="2"/>
    </font>
    <font>
      <sz val="10"/>
      <name val="宋体"/>
      <family val="0"/>
    </font>
    <font>
      <sz val="9"/>
      <name val="宋体"/>
      <family val="0"/>
    </font>
    <font>
      <b/>
      <sz val="9"/>
      <name val="宋体"/>
      <family val="0"/>
    </font>
    <font>
      <b/>
      <sz val="9"/>
      <color indexed="10"/>
      <name val="宋体"/>
      <family val="0"/>
    </font>
    <font>
      <sz val="10"/>
      <name val="Times New Roman"/>
      <family val="1"/>
    </font>
    <font>
      <b/>
      <u val="single"/>
      <sz val="11"/>
      <name val="Arial"/>
      <family val="2"/>
    </font>
    <font>
      <sz val="10"/>
      <color indexed="30"/>
      <name val="宋体"/>
      <family val="0"/>
    </font>
    <font>
      <sz val="10"/>
      <color indexed="30"/>
      <name val="Times New Roman"/>
      <family val="1"/>
    </font>
    <font>
      <sz val="9"/>
      <color indexed="30"/>
      <name val="Arial"/>
      <family val="2"/>
    </font>
    <font>
      <sz val="9"/>
      <color indexed="30"/>
      <name val="宋体"/>
      <family val="0"/>
    </font>
    <font>
      <i/>
      <sz val="8"/>
      <name val="Arial"/>
      <family val="2"/>
    </font>
    <font>
      <b/>
      <sz val="18"/>
      <name val="KaiTi"/>
      <family val="3"/>
    </font>
    <font>
      <b/>
      <sz val="14"/>
      <name val="KaiTi"/>
      <family val="3"/>
    </font>
    <font>
      <sz val="8"/>
      <name val="宋体"/>
      <family val="0"/>
    </font>
    <font>
      <b/>
      <sz val="11"/>
      <color indexed="10"/>
      <name val="宋体"/>
      <family val="0"/>
    </font>
    <font>
      <sz val="11"/>
      <color indexed="8"/>
      <name val="宋体"/>
      <family val="0"/>
    </font>
    <font>
      <sz val="11"/>
      <color indexed="9"/>
      <name val="宋体"/>
      <family val="0"/>
    </font>
    <font>
      <sz val="11"/>
      <color indexed="20"/>
      <name val="宋体"/>
      <family val="0"/>
    </font>
    <font>
      <b/>
      <sz val="11"/>
      <color indexed="52"/>
      <name val="宋体"/>
      <family val="0"/>
    </font>
    <font>
      <b/>
      <sz val="11"/>
      <color indexed="9"/>
      <name val="宋体"/>
      <family val="0"/>
    </font>
    <font>
      <i/>
      <sz val="11"/>
      <color indexed="23"/>
      <name val="宋体"/>
      <family val="0"/>
    </font>
    <font>
      <sz val="11"/>
      <color indexed="17"/>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sz val="11"/>
      <color indexed="52"/>
      <name val="宋体"/>
      <family val="0"/>
    </font>
    <font>
      <sz val="11"/>
      <color indexed="60"/>
      <name val="宋体"/>
      <family val="0"/>
    </font>
    <font>
      <b/>
      <sz val="11"/>
      <color indexed="63"/>
      <name val="宋体"/>
      <family val="0"/>
    </font>
    <font>
      <b/>
      <sz val="18"/>
      <color indexed="62"/>
      <name val="宋体"/>
      <family val="0"/>
    </font>
    <font>
      <b/>
      <sz val="11"/>
      <color indexed="8"/>
      <name val="宋体"/>
      <family val="0"/>
    </font>
    <font>
      <sz val="11"/>
      <color indexed="10"/>
      <name val="宋体"/>
      <family val="0"/>
    </font>
    <font>
      <b/>
      <sz val="8"/>
      <color indexed="8"/>
      <name val="Arial"/>
      <family val="2"/>
    </font>
    <font>
      <sz val="7"/>
      <color indexed="10"/>
      <name val="Arial"/>
      <family val="2"/>
    </font>
    <font>
      <sz val="11"/>
      <color theme="1"/>
      <name val="Calibri"/>
      <family val="0"/>
    </font>
    <font>
      <sz val="11"/>
      <color theme="0"/>
      <name val="Calibri"/>
      <family val="0"/>
    </font>
    <font>
      <sz val="11"/>
      <color rgb="FF9C0006"/>
      <name val="Calibri"/>
      <family val="0"/>
    </font>
    <font>
      <b/>
      <sz val="11"/>
      <color rgb="FFFA7D00"/>
      <name val="Calibri"/>
      <family val="0"/>
    </font>
    <font>
      <b/>
      <sz val="11"/>
      <color theme="0"/>
      <name val="Calibri"/>
      <family val="0"/>
    </font>
    <font>
      <i/>
      <sz val="11"/>
      <color rgb="FF7F7F7F"/>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b/>
      <sz val="18"/>
      <color theme="3"/>
      <name val="Cambria"/>
      <family val="0"/>
    </font>
    <font>
      <b/>
      <sz val="11"/>
      <color theme="1"/>
      <name val="Calibri"/>
      <family val="0"/>
    </font>
    <font>
      <sz val="11"/>
      <color rgb="FFFF0000"/>
      <name val="Calibri"/>
      <family val="0"/>
    </font>
    <font>
      <b/>
      <sz val="8"/>
      <color rgb="FF000000"/>
      <name val="Arial"/>
      <family val="2"/>
    </font>
    <font>
      <sz val="9"/>
      <color rgb="FFFF0000"/>
      <name val="Arial"/>
      <family val="2"/>
    </font>
    <font>
      <b/>
      <sz val="10"/>
      <color rgb="FFFF0000"/>
      <name val="Arial"/>
      <family val="2"/>
    </font>
    <font>
      <b/>
      <sz val="9"/>
      <name val="Calibri"/>
      <family val="0"/>
    </font>
    <font>
      <sz val="10"/>
      <color rgb="FF0070C0"/>
      <name val="宋体"/>
      <family val="0"/>
    </font>
    <font>
      <sz val="9"/>
      <color rgb="FF0070C0"/>
      <name val="Arial"/>
      <family val="2"/>
    </font>
    <font>
      <b/>
      <sz val="11"/>
      <color rgb="FFFF0000"/>
      <name val="Arial"/>
      <family val="2"/>
    </font>
    <font>
      <sz val="10"/>
      <color rgb="FF0070C0"/>
      <name val="Arial"/>
      <family val="2"/>
    </font>
    <font>
      <sz val="7"/>
      <color rgb="FFFF0000"/>
      <name val="Arial"/>
      <family val="2"/>
    </font>
    <font>
      <b/>
      <sz val="8"/>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99"/>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style="medium"/>
      <right>
        <color indexed="63"/>
      </right>
      <top style="thin"/>
      <bottom style="thin"/>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style="thin"/>
    </border>
    <border>
      <left>
        <color indexed="63"/>
      </left>
      <right style="medium"/>
      <top style="medium"/>
      <bottom style="thin"/>
    </border>
    <border>
      <left style="thin"/>
      <right>
        <color indexed="63"/>
      </right>
      <top style="medium"/>
      <bottom style="medium"/>
    </border>
    <border>
      <left style="thin"/>
      <right style="thin"/>
      <top style="medium"/>
      <bottom>
        <color indexed="63"/>
      </bottom>
    </border>
    <border>
      <left>
        <color indexed="63"/>
      </left>
      <right style="medium"/>
      <top style="medium"/>
      <bottom>
        <color indexed="63"/>
      </bottom>
    </border>
    <border>
      <left>
        <color indexed="63"/>
      </left>
      <right style="thin"/>
      <top style="medium"/>
      <bottom style="thin"/>
    </border>
    <border>
      <left>
        <color indexed="63"/>
      </left>
      <right style="thin"/>
      <top style="thin"/>
      <bottom style="thin"/>
    </border>
    <border>
      <left style="medium"/>
      <right style="thin"/>
      <top style="medium"/>
      <bottom style="medium"/>
    </border>
    <border>
      <left>
        <color indexed="63"/>
      </left>
      <right>
        <color indexed="63"/>
      </right>
      <top>
        <color indexed="63"/>
      </top>
      <bottom style="medium"/>
    </border>
    <border>
      <left style="thin"/>
      <right style="thin"/>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thin"/>
      <right style="thin"/>
      <top style="thin"/>
      <bottom>
        <color indexed="63"/>
      </bottom>
    </border>
    <border>
      <left style="thin"/>
      <right style="medium"/>
      <top style="medium"/>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medium"/>
      <bottom>
        <color indexed="63"/>
      </bottom>
    </border>
    <border>
      <left>
        <color indexed="63"/>
      </left>
      <right style="thin"/>
      <top>
        <color indexed="63"/>
      </top>
      <bottom style="thin"/>
    </border>
    <border>
      <left style="thin"/>
      <right style="medium"/>
      <top>
        <color indexed="63"/>
      </top>
      <bottom>
        <color indexed="63"/>
      </bottom>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medium"/>
      <top style="thin"/>
      <bottom>
        <color indexed="63"/>
      </bottom>
    </border>
    <border>
      <left style="medium"/>
      <right>
        <color indexed="63"/>
      </right>
      <top>
        <color indexed="63"/>
      </top>
      <bottom>
        <color indexed="63"/>
      </bottom>
    </border>
    <border>
      <left>
        <color indexed="63"/>
      </left>
      <right style="thin"/>
      <top style="thin"/>
      <bottom style="medium"/>
    </border>
    <border>
      <left style="medium"/>
      <right>
        <color indexed="63"/>
      </right>
      <top style="thin"/>
      <bottom style="medium"/>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style="medium"/>
      <right style="thin"/>
      <top>
        <color indexed="63"/>
      </top>
      <bottom style="thin"/>
    </border>
    <border>
      <left style="medium"/>
      <right style="thin"/>
      <top style="thin"/>
      <bottom>
        <color indexed="63"/>
      </bottom>
    </border>
    <border>
      <left style="medium"/>
      <right style="thin"/>
      <top style="thin"/>
      <bottom style="medium"/>
    </border>
    <border>
      <left style="thin"/>
      <right style="thin"/>
      <top style="medium"/>
      <bottom style="medium"/>
    </border>
    <border>
      <left style="thin"/>
      <right style="medium"/>
      <top style="medium"/>
      <bottom style="mediu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thin"/>
    </border>
    <border>
      <left style="medium"/>
      <right>
        <color indexed="63"/>
      </right>
      <top style="thin"/>
      <bottom>
        <color indexed="63"/>
      </bottom>
    </border>
    <border>
      <left>
        <color indexed="63"/>
      </left>
      <right style="thin"/>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203" fontId="0" fillId="0" borderId="0" applyFont="0" applyFill="0" applyBorder="0" applyAlignment="0" applyProtection="0"/>
    <xf numFmtId="202" fontId="0" fillId="0" borderId="0" applyFont="0" applyFill="0" applyBorder="0" applyAlignment="0" applyProtection="0"/>
    <xf numFmtId="0" fontId="70" fillId="0" borderId="0" applyNumberFormat="0" applyFill="0" applyBorder="0" applyAlignment="0" applyProtection="0"/>
    <xf numFmtId="0" fontId="4"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3"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404">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10" xfId="0" applyBorder="1" applyAlignment="1">
      <alignment horizontal="left" vertical="center"/>
    </xf>
    <xf numFmtId="0" fontId="0" fillId="0" borderId="11" xfId="0" applyBorder="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11" xfId="0" applyFont="1" applyBorder="1" applyAlignment="1">
      <alignment vertical="center"/>
    </xf>
    <xf numFmtId="0" fontId="17" fillId="0" borderId="12" xfId="0" applyFont="1" applyBorder="1" applyAlignment="1">
      <alignment horizontal="right" vertical="center"/>
    </xf>
    <xf numFmtId="0" fontId="9" fillId="33" borderId="13" xfId="0" applyFont="1" applyFill="1" applyBorder="1" applyAlignment="1">
      <alignment horizontal="right"/>
    </xf>
    <xf numFmtId="0" fontId="11" fillId="0" borderId="14" xfId="0" applyFont="1" applyBorder="1" applyAlignment="1">
      <alignment horizontal="center" vertical="center" wrapText="1"/>
    </xf>
    <xf numFmtId="0" fontId="9" fillId="34" borderId="13" xfId="0" applyFont="1" applyFill="1" applyBorder="1" applyAlignment="1">
      <alignment horizontal="center" vertical="center"/>
    </xf>
    <xf numFmtId="209" fontId="0" fillId="0" borderId="0" xfId="0" applyNumberFormat="1" applyAlignment="1">
      <alignment horizontal="right" vertical="center"/>
    </xf>
    <xf numFmtId="0" fontId="0" fillId="0" borderId="11" xfId="0" applyBorder="1" applyAlignment="1">
      <alignment horizontal="right" vertical="center"/>
    </xf>
    <xf numFmtId="209" fontId="11" fillId="0" borderId="14" xfId="0" applyNumberFormat="1" applyFont="1" applyBorder="1" applyAlignment="1">
      <alignment horizontal="right" vertical="center" wrapText="1"/>
    </xf>
    <xf numFmtId="209" fontId="7" fillId="0" borderId="13" xfId="0" applyNumberFormat="1" applyFont="1" applyBorder="1" applyAlignment="1">
      <alignment horizontal="right" vertical="center"/>
    </xf>
    <xf numFmtId="0" fontId="0" fillId="0" borderId="0" xfId="0" applyAlignment="1">
      <alignment horizontal="right" vertical="center"/>
    </xf>
    <xf numFmtId="0" fontId="11" fillId="0" borderId="14" xfId="0" applyFont="1" applyBorder="1" applyAlignment="1">
      <alignment horizontal="right" vertical="center" wrapText="1"/>
    </xf>
    <xf numFmtId="4" fontId="0" fillId="0" borderId="0" xfId="0" applyNumberFormat="1" applyAlignment="1">
      <alignment horizontal="center" vertical="center"/>
    </xf>
    <xf numFmtId="4" fontId="11" fillId="0" borderId="15" xfId="0" applyNumberFormat="1" applyFont="1" applyBorder="1" applyAlignment="1">
      <alignment horizontal="center" vertical="center" wrapText="1"/>
    </xf>
    <xf numFmtId="4" fontId="8" fillId="0" borderId="16" xfId="0" applyNumberFormat="1" applyFont="1" applyBorder="1" applyAlignment="1">
      <alignment horizontal="center" vertical="center" wrapText="1"/>
    </xf>
    <xf numFmtId="4" fontId="8" fillId="0" borderId="15" xfId="0" applyNumberFormat="1" applyFont="1" applyBorder="1" applyAlignment="1">
      <alignment horizontal="center" vertical="center" wrapText="1"/>
    </xf>
    <xf numFmtId="4" fontId="8" fillId="0" borderId="16" xfId="0" applyNumberFormat="1" applyFont="1" applyBorder="1" applyAlignment="1">
      <alignment horizontal="center" vertical="center"/>
    </xf>
    <xf numFmtId="4" fontId="0" fillId="0" borderId="0" xfId="0" applyNumberFormat="1" applyAlignment="1">
      <alignment vertical="center"/>
    </xf>
    <xf numFmtId="4" fontId="0" fillId="0" borderId="11" xfId="0" applyNumberFormat="1" applyBorder="1" applyAlignment="1">
      <alignment vertical="center"/>
    </xf>
    <xf numFmtId="4" fontId="11" fillId="0" borderId="14" xfId="0" applyNumberFormat="1" applyFont="1" applyBorder="1" applyAlignment="1">
      <alignment horizontal="center" vertical="center" wrapText="1"/>
    </xf>
    <xf numFmtId="4" fontId="8" fillId="0" borderId="13" xfId="0" applyNumberFormat="1" applyFont="1" applyBorder="1" applyAlignment="1">
      <alignment horizontal="center" vertical="center"/>
    </xf>
    <xf numFmtId="4" fontId="8" fillId="0" borderId="14" xfId="0" applyNumberFormat="1" applyFont="1" applyBorder="1" applyAlignment="1">
      <alignment horizontal="center" vertical="center"/>
    </xf>
    <xf numFmtId="4" fontId="8" fillId="0" borderId="17" xfId="0" applyNumberFormat="1" applyFont="1" applyBorder="1" applyAlignment="1">
      <alignment horizontal="center" vertical="center"/>
    </xf>
    <xf numFmtId="209" fontId="8" fillId="0" borderId="14" xfId="0" applyNumberFormat="1" applyFont="1" applyBorder="1" applyAlignment="1">
      <alignment horizontal="right" vertical="center"/>
    </xf>
    <xf numFmtId="0" fontId="9" fillId="35" borderId="13" xfId="0" applyFont="1" applyFill="1" applyBorder="1" applyAlignment="1">
      <alignment horizontal="right"/>
    </xf>
    <xf numFmtId="0" fontId="9" fillId="35" borderId="14" xfId="0" applyFont="1" applyFill="1" applyBorder="1" applyAlignment="1">
      <alignment horizontal="right"/>
    </xf>
    <xf numFmtId="0" fontId="14" fillId="0" borderId="13" xfId="0" applyFont="1" applyBorder="1" applyAlignment="1">
      <alignment horizontal="center" vertical="center"/>
    </xf>
    <xf numFmtId="4" fontId="8" fillId="0" borderId="18" xfId="0" applyNumberFormat="1" applyFont="1" applyBorder="1" applyAlignment="1">
      <alignment horizontal="center" vertical="center"/>
    </xf>
    <xf numFmtId="0" fontId="1" fillId="33" borderId="19" xfId="0" applyFont="1" applyFill="1" applyBorder="1" applyAlignment="1">
      <alignment horizontal="left" vertical="center"/>
    </xf>
    <xf numFmtId="0" fontId="1" fillId="33" borderId="20" xfId="0" applyFont="1" applyFill="1" applyBorder="1" applyAlignment="1">
      <alignment horizontal="left" vertical="center"/>
    </xf>
    <xf numFmtId="0" fontId="11" fillId="35" borderId="14" xfId="0" applyFont="1" applyFill="1" applyBorder="1" applyAlignment="1">
      <alignment horizontal="center" vertical="center" wrapText="1"/>
    </xf>
    <xf numFmtId="4" fontId="11" fillId="35" borderId="14" xfId="0" applyNumberFormat="1" applyFont="1" applyFill="1" applyBorder="1" applyAlignment="1">
      <alignment horizontal="center" vertical="center" wrapText="1"/>
    </xf>
    <xf numFmtId="4" fontId="11" fillId="35" borderId="15" xfId="0" applyNumberFormat="1" applyFont="1" applyFill="1" applyBorder="1" applyAlignment="1">
      <alignment horizontal="center" vertical="center" wrapText="1"/>
    </xf>
    <xf numFmtId="4" fontId="8" fillId="0" borderId="21" xfId="0" applyNumberFormat="1" applyFont="1" applyBorder="1" applyAlignment="1">
      <alignment horizontal="center" vertical="center"/>
    </xf>
    <xf numFmtId="209" fontId="8" fillId="0" borderId="13" xfId="0" applyNumberFormat="1" applyFont="1" applyBorder="1" applyAlignment="1">
      <alignment horizontal="right" vertical="center"/>
    </xf>
    <xf numFmtId="0" fontId="9" fillId="34" borderId="14" xfId="0" applyFont="1" applyFill="1" applyBorder="1" applyAlignment="1">
      <alignment horizontal="center" vertical="center"/>
    </xf>
    <xf numFmtId="209" fontId="8" fillId="0" borderId="17" xfId="0" applyNumberFormat="1" applyFont="1" applyBorder="1" applyAlignment="1">
      <alignment horizontal="right" vertical="center"/>
    </xf>
    <xf numFmtId="223" fontId="8" fillId="0" borderId="13" xfId="0" applyNumberFormat="1" applyFont="1" applyBorder="1" applyAlignment="1">
      <alignment horizontal="right" vertical="center"/>
    </xf>
    <xf numFmtId="209" fontId="11" fillId="35" borderId="14" xfId="0" applyNumberFormat="1" applyFont="1" applyFill="1" applyBorder="1" applyAlignment="1">
      <alignment horizontal="center" vertical="center" wrapText="1"/>
    </xf>
    <xf numFmtId="0" fontId="14" fillId="36" borderId="14" xfId="0" applyFont="1" applyFill="1" applyBorder="1" applyAlignment="1">
      <alignment horizontal="center" vertical="center"/>
    </xf>
    <xf numFmtId="0" fontId="82" fillId="0" borderId="0" xfId="0" applyFont="1" applyAlignment="1">
      <alignment horizontal="left" vertical="top"/>
    </xf>
    <xf numFmtId="0" fontId="82" fillId="0" borderId="0" xfId="0" applyFont="1" applyAlignment="1">
      <alignment horizontal="left" vertical="top" wrapText="1"/>
    </xf>
    <xf numFmtId="209" fontId="8" fillId="0" borderId="13" xfId="0" applyNumberFormat="1" applyFont="1" applyBorder="1" applyAlignment="1">
      <alignment horizontal="right"/>
    </xf>
    <xf numFmtId="0" fontId="13" fillId="0" borderId="13" xfId="0" applyFont="1" applyBorder="1" applyAlignment="1">
      <alignment horizontal="center" vertical="center"/>
    </xf>
    <xf numFmtId="4" fontId="8" fillId="0" borderId="22" xfId="0" applyNumberFormat="1" applyFont="1" applyBorder="1" applyAlignment="1">
      <alignment horizontal="center" vertical="center"/>
    </xf>
    <xf numFmtId="49" fontId="1" fillId="37" borderId="23" xfId="0" applyNumberFormat="1" applyFont="1" applyFill="1" applyBorder="1" applyAlignment="1">
      <alignment horizontal="center" vertical="center" wrapText="1"/>
    </xf>
    <xf numFmtId="0" fontId="24" fillId="0" borderId="12" xfId="0" applyFont="1" applyBorder="1" applyAlignment="1">
      <alignment horizontal="right" vertical="center"/>
    </xf>
    <xf numFmtId="209" fontId="8" fillId="0" borderId="24" xfId="0" applyNumberFormat="1" applyFont="1" applyBorder="1" applyAlignment="1">
      <alignment horizontal="right" vertical="center"/>
    </xf>
    <xf numFmtId="4" fontId="8" fillId="0" borderId="25" xfId="0" applyNumberFormat="1" applyFont="1" applyBorder="1" applyAlignment="1">
      <alignment horizontal="center" vertical="center"/>
    </xf>
    <xf numFmtId="4" fontId="8" fillId="0" borderId="24" xfId="0" applyNumberFormat="1" applyFont="1" applyBorder="1" applyAlignment="1">
      <alignment horizontal="center" vertical="center"/>
    </xf>
    <xf numFmtId="209" fontId="83" fillId="38" borderId="16" xfId="0" applyNumberFormat="1" applyFont="1" applyFill="1" applyBorder="1" applyAlignment="1">
      <alignment horizontal="center" vertical="center"/>
    </xf>
    <xf numFmtId="0" fontId="9" fillId="39" borderId="17" xfId="0" applyFont="1" applyFill="1" applyBorder="1" applyAlignment="1">
      <alignment horizontal="right"/>
    </xf>
    <xf numFmtId="0" fontId="9" fillId="34" borderId="17" xfId="0" applyFont="1" applyFill="1" applyBorder="1" applyAlignment="1">
      <alignment horizontal="center" vertical="center"/>
    </xf>
    <xf numFmtId="0" fontId="9" fillId="35" borderId="17" xfId="0" applyFont="1" applyFill="1" applyBorder="1" applyAlignment="1">
      <alignment horizontal="right"/>
    </xf>
    <xf numFmtId="0" fontId="12" fillId="40" borderId="17" xfId="0" applyFont="1" applyFill="1" applyBorder="1" applyAlignment="1">
      <alignment horizontal="center" vertical="center"/>
    </xf>
    <xf numFmtId="0" fontId="14" fillId="39" borderId="14" xfId="0" applyFont="1" applyFill="1" applyBorder="1" applyAlignment="1">
      <alignment horizontal="center" vertical="center"/>
    </xf>
    <xf numFmtId="49" fontId="1" fillId="40" borderId="20" xfId="0" applyNumberFormat="1" applyFont="1" applyFill="1" applyBorder="1" applyAlignment="1">
      <alignment horizontal="center" vertical="center" wrapText="1"/>
    </xf>
    <xf numFmtId="49" fontId="1" fillId="37" borderId="24" xfId="0" applyNumberFormat="1" applyFont="1" applyFill="1" applyBorder="1" applyAlignment="1">
      <alignment horizontal="center" vertical="center" wrapText="1"/>
    </xf>
    <xf numFmtId="4" fontId="8" fillId="0" borderId="13" xfId="0" applyNumberFormat="1" applyFont="1" applyBorder="1" applyAlignment="1">
      <alignment horizontal="center"/>
    </xf>
    <xf numFmtId="4" fontId="8" fillId="0" borderId="16" xfId="0" applyNumberFormat="1" applyFont="1" applyBorder="1" applyAlignment="1">
      <alignment horizontal="center" wrapText="1"/>
    </xf>
    <xf numFmtId="0" fontId="8" fillId="40" borderId="14" xfId="0" applyFont="1" applyFill="1" applyBorder="1" applyAlignment="1">
      <alignment horizontal="center" vertical="center"/>
    </xf>
    <xf numFmtId="0" fontId="8" fillId="40" borderId="13" xfId="0" applyFont="1" applyFill="1" applyBorder="1" applyAlignment="1">
      <alignment horizontal="center" vertical="center"/>
    </xf>
    <xf numFmtId="0" fontId="8" fillId="40" borderId="13" xfId="0" applyFont="1" applyFill="1" applyBorder="1" applyAlignment="1">
      <alignment horizontal="center" vertical="center" wrapText="1"/>
    </xf>
    <xf numFmtId="0" fontId="8" fillId="40" borderId="26" xfId="0" applyFont="1" applyFill="1" applyBorder="1" applyAlignment="1">
      <alignment horizontal="center" vertical="center"/>
    </xf>
    <xf numFmtId="0" fontId="0" fillId="0" borderId="13" xfId="0" applyBorder="1" applyAlignment="1">
      <alignment horizontal="center" vertical="center"/>
    </xf>
    <xf numFmtId="0" fontId="0" fillId="0" borderId="27" xfId="0" applyBorder="1" applyAlignment="1">
      <alignment horizontal="center" vertical="center"/>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84" fillId="40" borderId="28" xfId="0" applyFont="1" applyFill="1" applyBorder="1" applyAlignment="1">
      <alignment horizontal="right" vertical="center"/>
    </xf>
    <xf numFmtId="223" fontId="8" fillId="0" borderId="14" xfId="0" applyNumberFormat="1" applyFont="1" applyBorder="1" applyAlignment="1">
      <alignment horizontal="right" vertical="center"/>
    </xf>
    <xf numFmtId="4" fontId="8" fillId="0" borderId="15" xfId="0" applyNumberFormat="1" applyFont="1" applyBorder="1" applyAlignment="1">
      <alignment horizontal="center" vertical="center"/>
    </xf>
    <xf numFmtId="0" fontId="13" fillId="0" borderId="17" xfId="0" applyFont="1" applyBorder="1" applyAlignment="1">
      <alignment horizontal="center" vertical="center"/>
    </xf>
    <xf numFmtId="0" fontId="1" fillId="33" borderId="29" xfId="0" applyFont="1" applyFill="1" applyBorder="1" applyAlignment="1">
      <alignment horizontal="left" vertical="center"/>
    </xf>
    <xf numFmtId="0" fontId="12" fillId="0" borderId="13" xfId="0" applyFont="1" applyBorder="1" applyAlignment="1">
      <alignment horizontal="center" vertical="center"/>
    </xf>
    <xf numFmtId="0" fontId="9" fillId="33" borderId="17" xfId="0" applyFont="1" applyFill="1" applyBorder="1" applyAlignment="1">
      <alignment horizontal="center"/>
    </xf>
    <xf numFmtId="0" fontId="9" fillId="33" borderId="24" xfId="0" applyFont="1" applyFill="1" applyBorder="1" applyAlignment="1">
      <alignment horizontal="center"/>
    </xf>
    <xf numFmtId="0" fontId="9" fillId="33" borderId="30" xfId="0" applyFont="1" applyFill="1" applyBorder="1" applyAlignment="1">
      <alignment horizontal="center"/>
    </xf>
    <xf numFmtId="0" fontId="1" fillId="33" borderId="31" xfId="0" applyFont="1" applyFill="1" applyBorder="1" applyAlignment="1">
      <alignment horizontal="left" vertical="center"/>
    </xf>
    <xf numFmtId="0" fontId="1" fillId="33" borderId="32" xfId="0" applyFont="1" applyFill="1" applyBorder="1" applyAlignment="1">
      <alignment horizontal="left" vertical="center"/>
    </xf>
    <xf numFmtId="0" fontId="9" fillId="34" borderId="24" xfId="0" applyFont="1" applyFill="1" applyBorder="1" applyAlignment="1">
      <alignment horizontal="center" vertical="center"/>
    </xf>
    <xf numFmtId="0" fontId="13" fillId="0" borderId="14" xfId="0" applyFont="1" applyBorder="1" applyAlignment="1">
      <alignment horizontal="center" vertical="center"/>
    </xf>
    <xf numFmtId="0" fontId="8" fillId="39" borderId="13" xfId="0" applyFont="1" applyFill="1" applyBorder="1" applyAlignment="1">
      <alignment horizontal="center" vertical="center"/>
    </xf>
    <xf numFmtId="0" fontId="0" fillId="0" borderId="0" xfId="0" applyFont="1" applyAlignment="1">
      <alignment vertical="center"/>
    </xf>
    <xf numFmtId="0" fontId="0" fillId="0" borderId="14" xfId="0" applyFont="1" applyBorder="1" applyAlignment="1">
      <alignment horizontal="center" vertical="center"/>
    </xf>
    <xf numFmtId="209" fontId="8" fillId="0" borderId="14" xfId="0" applyNumberFormat="1" applyFont="1" applyBorder="1" applyAlignment="1">
      <alignment horizontal="right" vertical="center"/>
    </xf>
    <xf numFmtId="4" fontId="8" fillId="0" borderId="14" xfId="0" applyNumberFormat="1" applyFont="1" applyBorder="1" applyAlignment="1">
      <alignment horizontal="center" vertical="center"/>
    </xf>
    <xf numFmtId="0" fontId="9" fillId="33" borderId="14" xfId="0" applyFont="1" applyFill="1" applyBorder="1" applyAlignment="1">
      <alignment horizontal="right"/>
    </xf>
    <xf numFmtId="209" fontId="8" fillId="0" borderId="24" xfId="0" applyNumberFormat="1" applyFont="1" applyBorder="1" applyAlignment="1">
      <alignment horizontal="right" vertical="center"/>
    </xf>
    <xf numFmtId="0" fontId="0" fillId="0" borderId="33" xfId="0" applyFont="1" applyBorder="1" applyAlignment="1">
      <alignment horizontal="center" vertical="center"/>
    </xf>
    <xf numFmtId="209" fontId="8" fillId="0" borderId="30" xfId="0" applyNumberFormat="1" applyFont="1" applyBorder="1" applyAlignment="1">
      <alignment horizontal="right" vertical="center"/>
    </xf>
    <xf numFmtId="4" fontId="8" fillId="0" borderId="34" xfId="0" applyNumberFormat="1" applyFont="1" applyBorder="1" applyAlignment="1">
      <alignment horizontal="center" vertical="center"/>
    </xf>
    <xf numFmtId="0" fontId="9" fillId="33" borderId="13" xfId="0" applyFont="1" applyFill="1" applyBorder="1" applyAlignment="1">
      <alignment horizontal="right"/>
    </xf>
    <xf numFmtId="209" fontId="8" fillId="0" borderId="13" xfId="0" applyNumberFormat="1" applyFont="1" applyBorder="1" applyAlignment="1">
      <alignment horizontal="right" vertical="center"/>
    </xf>
    <xf numFmtId="0" fontId="0" fillId="0" borderId="13" xfId="0" applyFont="1" applyBorder="1" applyAlignment="1">
      <alignment horizontal="center" vertical="center"/>
    </xf>
    <xf numFmtId="4" fontId="8" fillId="0" borderId="13" xfId="0" applyNumberFormat="1" applyFont="1" applyBorder="1" applyAlignment="1">
      <alignment horizontal="center" vertical="center"/>
    </xf>
    <xf numFmtId="209" fontId="8" fillId="0" borderId="17" xfId="0" applyNumberFormat="1" applyFont="1" applyBorder="1" applyAlignment="1">
      <alignment horizontal="right" vertical="center"/>
    </xf>
    <xf numFmtId="0" fontId="0" fillId="0" borderId="17" xfId="0" applyFont="1" applyBorder="1" applyAlignment="1">
      <alignment horizontal="center" vertical="center"/>
    </xf>
    <xf numFmtId="4" fontId="8" fillId="0" borderId="17" xfId="0" applyNumberFormat="1" applyFont="1" applyBorder="1" applyAlignment="1">
      <alignment horizontal="center" vertical="center"/>
    </xf>
    <xf numFmtId="0" fontId="0" fillId="0" borderId="27" xfId="0" applyFont="1" applyBorder="1" applyAlignment="1">
      <alignment horizontal="center" vertical="center"/>
    </xf>
    <xf numFmtId="4" fontId="8" fillId="0" borderId="35" xfId="0" applyNumberFormat="1" applyFont="1" applyBorder="1" applyAlignment="1">
      <alignment horizontal="center" vertical="center"/>
    </xf>
    <xf numFmtId="209" fontId="0" fillId="0" borderId="13" xfId="0" applyNumberFormat="1" applyBorder="1" applyAlignment="1">
      <alignment horizontal="right" vertical="center"/>
    </xf>
    <xf numFmtId="0" fontId="9" fillId="33" borderId="36" xfId="0" applyFont="1" applyFill="1" applyBorder="1" applyAlignment="1">
      <alignment horizontal="right"/>
    </xf>
    <xf numFmtId="0" fontId="9" fillId="34" borderId="34" xfId="0" applyFont="1" applyFill="1" applyBorder="1" applyAlignment="1">
      <alignment horizontal="center" vertical="center"/>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8" fillId="40" borderId="13" xfId="0" applyFont="1" applyFill="1" applyBorder="1" applyAlignment="1">
      <alignment horizontal="center" vertical="center"/>
    </xf>
    <xf numFmtId="0" fontId="8" fillId="40" borderId="37" xfId="0" applyFont="1" applyFill="1" applyBorder="1" applyAlignment="1">
      <alignment horizontal="center"/>
    </xf>
    <xf numFmtId="0" fontId="8" fillId="40" borderId="27" xfId="0" applyFont="1" applyFill="1" applyBorder="1" applyAlignment="1">
      <alignment horizontal="center"/>
    </xf>
    <xf numFmtId="4" fontId="8" fillId="0" borderId="35" xfId="0" applyNumberFormat="1" applyFont="1" applyBorder="1" applyAlignment="1">
      <alignment horizontal="center" vertical="center" wrapText="1"/>
    </xf>
    <xf numFmtId="0" fontId="8" fillId="40" borderId="14" xfId="0" applyFont="1" applyFill="1" applyBorder="1" applyAlignment="1">
      <alignment horizontal="center" vertical="center" wrapText="1"/>
    </xf>
    <xf numFmtId="0" fontId="19" fillId="0" borderId="38" xfId="0" applyFont="1" applyBorder="1" applyAlignment="1">
      <alignment horizontal="center" vertical="center"/>
    </xf>
    <xf numFmtId="0" fontId="19" fillId="0" borderId="13" xfId="0" applyFont="1" applyBorder="1" applyAlignment="1">
      <alignment horizontal="center" vertical="center"/>
    </xf>
    <xf numFmtId="0" fontId="19" fillId="0" borderId="39" xfId="0" applyFont="1" applyBorder="1" applyAlignment="1">
      <alignment horizontal="center" vertical="center"/>
    </xf>
    <xf numFmtId="0" fontId="19" fillId="39" borderId="13" xfId="0" applyFont="1" applyFill="1" applyBorder="1" applyAlignment="1">
      <alignment horizontal="center" vertical="center"/>
    </xf>
    <xf numFmtId="0" fontId="9" fillId="34" borderId="13" xfId="0" applyFont="1" applyFill="1" applyBorder="1" applyAlignment="1">
      <alignment horizontal="center"/>
    </xf>
    <xf numFmtId="0" fontId="19" fillId="0" borderId="14" xfId="0" applyFont="1" applyBorder="1" applyAlignment="1">
      <alignment horizontal="center" vertical="center"/>
    </xf>
    <xf numFmtId="0" fontId="19" fillId="0" borderId="30" xfId="0" applyFont="1" applyBorder="1" applyAlignment="1">
      <alignment horizontal="center" vertical="center"/>
    </xf>
    <xf numFmtId="0" fontId="8" fillId="0" borderId="14" xfId="0" applyFont="1" applyBorder="1" applyAlignment="1">
      <alignment horizontal="center" vertical="center"/>
    </xf>
    <xf numFmtId="0" fontId="8" fillId="0" borderId="0" xfId="0" applyFont="1" applyAlignment="1">
      <alignment horizontal="center" vertical="center"/>
    </xf>
    <xf numFmtId="0" fontId="8" fillId="0" borderId="17" xfId="0" applyFont="1" applyBorder="1" applyAlignment="1">
      <alignment horizontal="center" vertical="center"/>
    </xf>
    <xf numFmtId="1" fontId="9" fillId="34" borderId="14" xfId="0" applyNumberFormat="1" applyFont="1" applyFill="1" applyBorder="1" applyAlignment="1">
      <alignment horizontal="center" vertical="center" wrapText="1"/>
    </xf>
    <xf numFmtId="1" fontId="9" fillId="34" borderId="13" xfId="0" applyNumberFormat="1" applyFont="1" applyFill="1" applyBorder="1" applyAlignment="1">
      <alignment horizontal="center" vertical="center" wrapText="1"/>
    </xf>
    <xf numFmtId="1" fontId="9" fillId="34" borderId="14" xfId="0" applyNumberFormat="1" applyFont="1" applyFill="1" applyBorder="1" applyAlignment="1">
      <alignment horizontal="center" vertical="center"/>
    </xf>
    <xf numFmtId="1" fontId="9" fillId="34" borderId="13" xfId="0" applyNumberFormat="1" applyFont="1" applyFill="1" applyBorder="1" applyAlignment="1">
      <alignment horizontal="center" vertical="center"/>
    </xf>
    <xf numFmtId="4" fontId="8" fillId="0" borderId="40" xfId="0" applyNumberFormat="1" applyFont="1" applyBorder="1" applyAlignment="1">
      <alignment horizontal="center" vertical="center" wrapText="1"/>
    </xf>
    <xf numFmtId="4" fontId="8" fillId="0" borderId="15" xfId="0" applyNumberFormat="1" applyFont="1" applyBorder="1" applyAlignment="1">
      <alignment horizontal="center" vertical="center" wrapText="1"/>
    </xf>
    <xf numFmtId="4" fontId="8" fillId="0" borderId="18" xfId="0" applyNumberFormat="1" applyFont="1" applyBorder="1" applyAlignment="1">
      <alignment horizontal="center" vertical="center" wrapText="1"/>
    </xf>
    <xf numFmtId="0" fontId="9" fillId="37" borderId="13" xfId="55" applyFont="1" applyFill="1" applyBorder="1" applyAlignment="1" applyProtection="1">
      <alignment horizontal="center" vertical="center" wrapText="1"/>
      <protection/>
    </xf>
    <xf numFmtId="0" fontId="9" fillId="40" borderId="13" xfId="0" applyFont="1" applyFill="1" applyBorder="1" applyAlignment="1">
      <alignment horizontal="center" vertical="center"/>
    </xf>
    <xf numFmtId="0" fontId="85" fillId="40" borderId="13" xfId="0" applyFont="1" applyFill="1" applyBorder="1" applyAlignment="1">
      <alignment horizontal="center" vertical="center" wrapText="1"/>
    </xf>
    <xf numFmtId="0" fontId="0" fillId="40" borderId="13" xfId="0" applyFill="1" applyBorder="1" applyAlignment="1">
      <alignment horizontal="center" vertical="center" wrapText="1"/>
    </xf>
    <xf numFmtId="0" fontId="36" fillId="33" borderId="20" xfId="0" applyFont="1" applyFill="1" applyBorder="1" applyAlignment="1">
      <alignment horizontal="center" vertical="center"/>
    </xf>
    <xf numFmtId="0" fontId="36" fillId="33" borderId="0" xfId="0" applyFont="1" applyFill="1" applyAlignment="1">
      <alignment horizontal="center" vertical="center"/>
    </xf>
    <xf numFmtId="4" fontId="8" fillId="0" borderId="34" xfId="0" applyNumberFormat="1" applyFont="1" applyBorder="1" applyAlignment="1">
      <alignment horizontal="center" vertical="center"/>
    </xf>
    <xf numFmtId="0" fontId="36" fillId="33" borderId="29" xfId="0" applyFont="1" applyFill="1" applyBorder="1" applyAlignment="1">
      <alignment horizontal="center" vertical="center"/>
    </xf>
    <xf numFmtId="1" fontId="9" fillId="34" borderId="41" xfId="0" applyNumberFormat="1" applyFont="1" applyFill="1" applyBorder="1" applyAlignment="1">
      <alignment horizontal="center" vertical="center"/>
    </xf>
    <xf numFmtId="4" fontId="8" fillId="0" borderId="42" xfId="0" applyNumberFormat="1" applyFont="1" applyBorder="1" applyAlignment="1">
      <alignment horizontal="center" vertical="center"/>
    </xf>
    <xf numFmtId="0" fontId="86" fillId="39" borderId="43" xfId="0" applyFont="1" applyFill="1" applyBorder="1" applyAlignment="1">
      <alignment horizontal="center" vertical="center" wrapText="1"/>
    </xf>
    <xf numFmtId="0" fontId="86" fillId="39" borderId="44" xfId="0" applyFont="1" applyFill="1" applyBorder="1" applyAlignment="1">
      <alignment horizontal="center" vertical="center" wrapText="1"/>
    </xf>
    <xf numFmtId="209" fontId="87" fillId="0" borderId="14" xfId="0" applyNumberFormat="1" applyFont="1" applyBorder="1" applyAlignment="1">
      <alignment horizontal="right" vertical="center"/>
    </xf>
    <xf numFmtId="209" fontId="87" fillId="0" borderId="13" xfId="0" applyNumberFormat="1" applyFont="1" applyBorder="1" applyAlignment="1">
      <alignment horizontal="right" vertical="center"/>
    </xf>
    <xf numFmtId="223" fontId="87" fillId="0" borderId="14" xfId="0" applyNumberFormat="1" applyFont="1" applyBorder="1" applyAlignment="1">
      <alignment horizontal="right" vertical="center"/>
    </xf>
    <xf numFmtId="223" fontId="87" fillId="0" borderId="13" xfId="0" applyNumberFormat="1" applyFont="1" applyBorder="1" applyAlignment="1">
      <alignment horizontal="right" vertical="center"/>
    </xf>
    <xf numFmtId="223" fontId="87" fillId="0" borderId="41" xfId="0" applyNumberFormat="1" applyFont="1" applyBorder="1" applyAlignment="1">
      <alignment horizontal="right" vertical="center"/>
    </xf>
    <xf numFmtId="0" fontId="19" fillId="40" borderId="13" xfId="0" applyFont="1" applyFill="1" applyBorder="1" applyAlignment="1">
      <alignment horizontal="center" vertical="center" wrapText="1"/>
    </xf>
    <xf numFmtId="0" fontId="8" fillId="40" borderId="13" xfId="0" applyFont="1" applyFill="1" applyBorder="1" applyAlignment="1">
      <alignment horizontal="center" vertical="center" wrapText="1"/>
    </xf>
    <xf numFmtId="0" fontId="0" fillId="0" borderId="14" xfId="0" applyBorder="1" applyAlignment="1">
      <alignment horizontal="center" vertical="center"/>
    </xf>
    <xf numFmtId="0" fontId="8" fillId="34" borderId="14" xfId="0" applyFont="1" applyFill="1" applyBorder="1" applyAlignment="1">
      <alignment horizontal="center" vertical="center"/>
    </xf>
    <xf numFmtId="0" fontId="9" fillId="33" borderId="14" xfId="0" applyFont="1" applyFill="1" applyBorder="1" applyAlignment="1">
      <alignment horizontal="right"/>
    </xf>
    <xf numFmtId="0" fontId="0" fillId="0" borderId="33" xfId="0" applyBorder="1" applyAlignment="1">
      <alignment horizontal="center" vertical="center"/>
    </xf>
    <xf numFmtId="209" fontId="8" fillId="0" borderId="30" xfId="0" applyNumberFormat="1" applyFont="1" applyBorder="1" applyAlignment="1">
      <alignment horizontal="right" vertical="center"/>
    </xf>
    <xf numFmtId="0" fontId="8" fillId="34" borderId="34" xfId="0" applyFont="1" applyFill="1" applyBorder="1" applyAlignment="1">
      <alignment horizontal="center" vertical="center"/>
    </xf>
    <xf numFmtId="0" fontId="8" fillId="34" borderId="13" xfId="0" applyFont="1" applyFill="1" applyBorder="1" applyAlignment="1">
      <alignment horizontal="center" vertical="center"/>
    </xf>
    <xf numFmtId="0" fontId="0" fillId="0" borderId="17" xfId="0" applyBorder="1" applyAlignment="1">
      <alignment horizontal="center" vertical="center"/>
    </xf>
    <xf numFmtId="0" fontId="8" fillId="34" borderId="17" xfId="0" applyFont="1" applyFill="1" applyBorder="1" applyAlignment="1">
      <alignment horizontal="center" vertical="center"/>
    </xf>
    <xf numFmtId="0" fontId="0" fillId="0" borderId="39" xfId="0" applyBorder="1" applyAlignment="1">
      <alignment horizontal="center" vertical="center"/>
    </xf>
    <xf numFmtId="0" fontId="8" fillId="0" borderId="13" xfId="0" applyFont="1" applyBorder="1" applyAlignment="1">
      <alignment horizontal="center" vertical="center" wrapText="1"/>
    </xf>
    <xf numFmtId="0" fontId="8" fillId="40" borderId="13" xfId="0" applyFont="1" applyFill="1" applyBorder="1" applyAlignment="1">
      <alignment horizontal="center" vertical="center"/>
    </xf>
    <xf numFmtId="0" fontId="8" fillId="40" borderId="13" xfId="0" applyFont="1" applyFill="1" applyBorder="1" applyAlignment="1">
      <alignment horizontal="center" vertical="center"/>
    </xf>
    <xf numFmtId="0" fontId="88" fillId="40" borderId="13" xfId="0" applyFont="1" applyFill="1" applyBorder="1" applyAlignment="1">
      <alignment horizontal="center" vertical="center"/>
    </xf>
    <xf numFmtId="209" fontId="7" fillId="40" borderId="13" xfId="0" applyNumberFormat="1" applyFont="1" applyFill="1" applyBorder="1" applyAlignment="1">
      <alignment horizontal="right" vertical="center"/>
    </xf>
    <xf numFmtId="0" fontId="10" fillId="40" borderId="13" xfId="0" applyFont="1" applyFill="1" applyBorder="1" applyAlignment="1">
      <alignment horizontal="center"/>
    </xf>
    <xf numFmtId="0" fontId="88" fillId="37" borderId="13" xfId="55" applyFont="1" applyFill="1" applyBorder="1" applyAlignment="1" applyProtection="1">
      <alignment horizontal="center" vertical="center" wrapText="1"/>
      <protection/>
    </xf>
    <xf numFmtId="0" fontId="9" fillId="37" borderId="13" xfId="0" applyFont="1" applyFill="1" applyBorder="1" applyAlignment="1">
      <alignment horizontal="center" vertical="center"/>
    </xf>
    <xf numFmtId="0" fontId="85" fillId="40" borderId="13" xfId="0" applyFont="1" applyFill="1" applyBorder="1" applyAlignment="1">
      <alignment horizontal="center" vertical="center" wrapText="1"/>
    </xf>
    <xf numFmtId="0" fontId="8" fillId="0" borderId="26" xfId="0" applyFont="1" applyBorder="1" applyAlignment="1">
      <alignment horizontal="center" vertical="center"/>
    </xf>
    <xf numFmtId="0" fontId="8" fillId="0" borderId="27" xfId="0" applyFont="1" applyBorder="1" applyAlignment="1">
      <alignment horizontal="center" vertical="center"/>
    </xf>
    <xf numFmtId="209" fontId="8" fillId="0" borderId="34" xfId="0" applyNumberFormat="1" applyFont="1" applyBorder="1" applyAlignment="1">
      <alignment horizontal="right" vertical="center"/>
    </xf>
    <xf numFmtId="0" fontId="8" fillId="0" borderId="45" xfId="0" applyFont="1" applyBorder="1" applyAlignment="1">
      <alignment horizontal="center" vertical="center"/>
    </xf>
    <xf numFmtId="0" fontId="8" fillId="0" borderId="36" xfId="0" applyFont="1" applyBorder="1" applyAlignment="1">
      <alignment horizontal="center" vertical="center"/>
    </xf>
    <xf numFmtId="0" fontId="8" fillId="0" borderId="33" xfId="0" applyFont="1" applyBorder="1" applyAlignment="1">
      <alignment horizontal="center" vertical="center"/>
    </xf>
    <xf numFmtId="0" fontId="8" fillId="0" borderId="46" xfId="0" applyFont="1" applyBorder="1" applyAlignment="1">
      <alignment horizontal="center" vertical="center"/>
    </xf>
    <xf numFmtId="0" fontId="8" fillId="0" borderId="0" xfId="0" applyFont="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39"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21" xfId="0" applyFont="1" applyBorder="1" applyAlignment="1">
      <alignment horizontal="center" vertical="center"/>
    </xf>
    <xf numFmtId="0" fontId="19" fillId="0" borderId="37" xfId="0" applyFont="1" applyBorder="1" applyAlignment="1">
      <alignment horizontal="center" vertical="center"/>
    </xf>
    <xf numFmtId="0" fontId="19" fillId="0" borderId="27" xfId="0" applyFont="1" applyBorder="1" applyAlignment="1">
      <alignment horizontal="center" vertical="center"/>
    </xf>
    <xf numFmtId="0" fontId="19" fillId="0" borderId="13" xfId="0" applyFont="1" applyBorder="1" applyAlignment="1">
      <alignment horizontal="center" vertical="center"/>
    </xf>
    <xf numFmtId="0" fontId="8" fillId="0" borderId="13" xfId="0" applyFont="1" applyBorder="1" applyAlignment="1">
      <alignment horizontal="center" vertical="center"/>
    </xf>
    <xf numFmtId="0" fontId="0" fillId="0" borderId="37" xfId="0" applyBorder="1" applyAlignment="1">
      <alignment horizontal="center" vertical="center"/>
    </xf>
    <xf numFmtId="0" fontId="0" fillId="0" borderId="27" xfId="0" applyBorder="1" applyAlignment="1">
      <alignment horizontal="center" vertical="center"/>
    </xf>
    <xf numFmtId="0" fontId="15" fillId="0" borderId="52" xfId="0" applyFont="1" applyBorder="1" applyAlignment="1">
      <alignment horizontal="right"/>
    </xf>
    <xf numFmtId="0" fontId="15" fillId="0" borderId="53" xfId="0" applyFont="1" applyBorder="1" applyAlignment="1">
      <alignment horizontal="right"/>
    </xf>
    <xf numFmtId="209" fontId="15" fillId="0" borderId="52" xfId="0" applyNumberFormat="1" applyFont="1" applyBorder="1" applyAlignment="1">
      <alignment horizontal="center"/>
    </xf>
    <xf numFmtId="209" fontId="15" fillId="0" borderId="54" xfId="0" applyNumberFormat="1" applyFont="1" applyBorder="1" applyAlignment="1">
      <alignment horizontal="center"/>
    </xf>
    <xf numFmtId="0" fontId="12" fillId="0" borderId="55" xfId="0" applyFont="1" applyBorder="1" applyAlignment="1">
      <alignment horizontal="center" vertical="top" textRotation="255"/>
    </xf>
    <xf numFmtId="0" fontId="12" fillId="0" borderId="56" xfId="0" applyFont="1" applyBorder="1" applyAlignment="1">
      <alignment horizontal="center" vertical="top" textRotation="255"/>
    </xf>
    <xf numFmtId="0" fontId="12" fillId="0" borderId="57" xfId="0" applyFont="1" applyBorder="1" applyAlignment="1">
      <alignment horizontal="center" vertical="top" textRotation="255"/>
    </xf>
    <xf numFmtId="0" fontId="19" fillId="0" borderId="58" xfId="0" applyFont="1" applyBorder="1" applyAlignment="1">
      <alignment horizontal="center" vertical="center"/>
    </xf>
    <xf numFmtId="0" fontId="19" fillId="0" borderId="38" xfId="0" applyFont="1" applyBorder="1" applyAlignment="1">
      <alignment horizontal="center" vertical="center"/>
    </xf>
    <xf numFmtId="0" fontId="13" fillId="0" borderId="13" xfId="0" applyFont="1" applyBorder="1" applyAlignment="1">
      <alignment horizontal="center" vertical="center"/>
    </xf>
    <xf numFmtId="0" fontId="0" fillId="40" borderId="37" xfId="0" applyFont="1" applyFill="1" applyBorder="1" applyAlignment="1">
      <alignment horizontal="center" vertical="center"/>
    </xf>
    <xf numFmtId="0" fontId="0" fillId="40" borderId="27" xfId="0" applyFill="1" applyBorder="1" applyAlignment="1">
      <alignment horizontal="center" vertical="center"/>
    </xf>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30" fillId="0" borderId="59" xfId="0" applyFont="1" applyBorder="1" applyAlignment="1">
      <alignment horizontal="center" vertical="center"/>
    </xf>
    <xf numFmtId="0" fontId="89" fillId="40" borderId="13" xfId="0" applyFont="1" applyFill="1" applyBorder="1" applyAlignment="1">
      <alignment horizontal="center" vertical="center" wrapText="1"/>
    </xf>
    <xf numFmtId="0" fontId="8" fillId="40" borderId="37" xfId="0" applyFont="1" applyFill="1" applyBorder="1" applyAlignment="1">
      <alignment horizontal="center" vertical="center"/>
    </xf>
    <xf numFmtId="0" fontId="8" fillId="40" borderId="27" xfId="0" applyFont="1" applyFill="1" applyBorder="1" applyAlignment="1">
      <alignment horizontal="center" vertical="center"/>
    </xf>
    <xf numFmtId="0" fontId="8" fillId="39" borderId="14" xfId="0" applyFont="1" applyFill="1" applyBorder="1" applyAlignment="1">
      <alignment horizontal="center" vertical="center"/>
    </xf>
    <xf numFmtId="0" fontId="88" fillId="40" borderId="10" xfId="0" applyFont="1" applyFill="1" applyBorder="1" applyAlignment="1">
      <alignment horizontal="right" vertical="center"/>
    </xf>
    <xf numFmtId="0" fontId="9" fillId="40" borderId="11" xfId="0" applyFont="1" applyFill="1" applyBorder="1" applyAlignment="1">
      <alignment horizontal="right" vertical="center"/>
    </xf>
    <xf numFmtId="0" fontId="9" fillId="40" borderId="59" xfId="0" applyFont="1" applyFill="1" applyBorder="1" applyAlignment="1">
      <alignment horizontal="right" vertical="center"/>
    </xf>
    <xf numFmtId="0" fontId="8" fillId="0" borderId="13" xfId="0" applyFont="1" applyBorder="1" applyAlignment="1">
      <alignment horizontal="center" vertical="center" wrapText="1"/>
    </xf>
    <xf numFmtId="0" fontId="15" fillId="0" borderId="60" xfId="0" applyFont="1" applyBorder="1" applyAlignment="1">
      <alignment horizontal="right"/>
    </xf>
    <xf numFmtId="0" fontId="15" fillId="0" borderId="29" xfId="0" applyFont="1" applyBorder="1" applyAlignment="1">
      <alignment horizontal="right"/>
    </xf>
    <xf numFmtId="0" fontId="15" fillId="0" borderId="61" xfId="0" applyFont="1" applyBorder="1" applyAlignment="1">
      <alignment horizontal="right"/>
    </xf>
    <xf numFmtId="0" fontId="18" fillId="0" borderId="55" xfId="0" applyFont="1" applyBorder="1" applyAlignment="1">
      <alignment vertical="top" textRotation="255"/>
    </xf>
    <xf numFmtId="0" fontId="18" fillId="0" borderId="56" xfId="0" applyFont="1" applyBorder="1" applyAlignment="1">
      <alignment vertical="top" textRotation="255"/>
    </xf>
    <xf numFmtId="209" fontId="15" fillId="0" borderId="34" xfId="0" applyNumberFormat="1" applyFont="1" applyBorder="1" applyAlignment="1">
      <alignment horizontal="center"/>
    </xf>
    <xf numFmtId="0" fontId="15" fillId="0" borderId="62" xfId="0" applyFont="1" applyBorder="1" applyAlignment="1">
      <alignment horizontal="center"/>
    </xf>
    <xf numFmtId="0" fontId="8" fillId="0" borderId="58" xfId="0" applyFont="1" applyBorder="1" applyAlignment="1">
      <alignment horizontal="center" vertical="center"/>
    </xf>
    <xf numFmtId="0" fontId="8" fillId="0" borderId="38" xfId="0" applyFont="1" applyBorder="1" applyAlignment="1">
      <alignment horizontal="center" vertical="center"/>
    </xf>
    <xf numFmtId="0" fontId="14" fillId="40" borderId="55" xfId="0" applyFont="1" applyFill="1" applyBorder="1" applyAlignment="1">
      <alignment horizontal="center" vertical="center" textRotation="255"/>
    </xf>
    <xf numFmtId="0" fontId="14" fillId="40" borderId="56" xfId="0" applyFont="1" applyFill="1" applyBorder="1" applyAlignment="1">
      <alignment horizontal="center" vertical="center" textRotation="255"/>
    </xf>
    <xf numFmtId="0" fontId="14" fillId="40" borderId="63" xfId="0" applyFont="1" applyFill="1" applyBorder="1" applyAlignment="1">
      <alignment horizontal="center" vertical="center" textRotation="255"/>
    </xf>
    <xf numFmtId="0" fontId="14" fillId="40" borderId="31" xfId="0" applyFont="1" applyFill="1" applyBorder="1" applyAlignment="1">
      <alignment horizontal="center" vertical="center" textRotation="255"/>
    </xf>
    <xf numFmtId="0" fontId="13" fillId="0" borderId="37" xfId="0" applyFont="1" applyBorder="1" applyAlignment="1">
      <alignment horizontal="center" vertical="center"/>
    </xf>
    <xf numFmtId="0" fontId="13" fillId="0" borderId="27" xfId="0" applyFont="1" applyBorder="1" applyAlignment="1">
      <alignment horizontal="center" vertical="center"/>
    </xf>
    <xf numFmtId="0" fontId="10" fillId="33" borderId="24" xfId="0" applyFont="1" applyFill="1" applyBorder="1" applyAlignment="1">
      <alignment horizontal="center" vertical="center"/>
    </xf>
    <xf numFmtId="0" fontId="10" fillId="33" borderId="30" xfId="0" applyFont="1" applyFill="1" applyBorder="1" applyAlignment="1">
      <alignment horizontal="center" vertical="center"/>
    </xf>
    <xf numFmtId="0" fontId="14" fillId="40" borderId="37" xfId="0" applyFont="1" applyFill="1" applyBorder="1" applyAlignment="1">
      <alignment horizontal="center"/>
    </xf>
    <xf numFmtId="0" fontId="14" fillId="40" borderId="27" xfId="0" applyFont="1" applyFill="1" applyBorder="1" applyAlignment="1">
      <alignment horizontal="center"/>
    </xf>
    <xf numFmtId="0" fontId="8" fillId="0" borderId="13" xfId="0" applyFont="1" applyBorder="1" applyAlignment="1">
      <alignment horizontal="center" vertical="center"/>
    </xf>
    <xf numFmtId="0" fontId="8" fillId="39" borderId="13" xfId="0" applyFont="1" applyFill="1" applyBorder="1" applyAlignment="1">
      <alignment horizontal="center" vertical="center"/>
    </xf>
    <xf numFmtId="0" fontId="0" fillId="40" borderId="13" xfId="0" applyFill="1" applyBorder="1" applyAlignment="1">
      <alignment horizontal="center" vertical="center" wrapText="1"/>
    </xf>
    <xf numFmtId="0" fontId="19" fillId="40" borderId="13" xfId="0" applyFont="1" applyFill="1" applyBorder="1" applyAlignment="1">
      <alignment horizontal="center" vertical="center"/>
    </xf>
    <xf numFmtId="0" fontId="8" fillId="0" borderId="58" xfId="0" applyFont="1" applyBorder="1" applyAlignment="1">
      <alignment horizontal="center" vertical="center"/>
    </xf>
    <xf numFmtId="0" fontId="8" fillId="0" borderId="38" xfId="0" applyFont="1" applyBorder="1" applyAlignment="1">
      <alignment horizontal="center" vertical="center"/>
    </xf>
    <xf numFmtId="0" fontId="9" fillId="33" borderId="24" xfId="0" applyFont="1" applyFill="1" applyBorder="1" applyAlignment="1">
      <alignment horizontal="center"/>
    </xf>
    <xf numFmtId="0" fontId="9" fillId="33" borderId="30" xfId="0" applyFont="1" applyFill="1" applyBorder="1" applyAlignment="1">
      <alignment horizontal="center"/>
    </xf>
    <xf numFmtId="0" fontId="9" fillId="33" borderId="17" xfId="0" applyFont="1" applyFill="1" applyBorder="1" applyAlignment="1">
      <alignment horizontal="center"/>
    </xf>
    <xf numFmtId="0" fontId="87" fillId="39" borderId="37" xfId="0" applyFont="1" applyFill="1" applyBorder="1" applyAlignment="1">
      <alignment horizontal="center" vertical="center" wrapText="1"/>
    </xf>
    <xf numFmtId="0" fontId="87" fillId="39" borderId="27" xfId="0" applyFont="1" applyFill="1" applyBorder="1" applyAlignment="1">
      <alignment horizontal="center" vertical="center" wrapText="1"/>
    </xf>
    <xf numFmtId="0" fontId="87" fillId="39" borderId="52" xfId="0" applyFont="1" applyFill="1" applyBorder="1" applyAlignment="1">
      <alignment horizontal="center" vertical="center" wrapText="1"/>
    </xf>
    <xf numFmtId="0" fontId="87" fillId="39" borderId="64" xfId="0" applyFont="1" applyFill="1" applyBorder="1" applyAlignment="1">
      <alignment horizontal="center" vertical="center" wrapText="1"/>
    </xf>
    <xf numFmtId="0" fontId="35" fillId="0" borderId="65" xfId="0" applyFont="1" applyBorder="1" applyAlignment="1">
      <alignment horizontal="center" vertical="center" wrapText="1"/>
    </xf>
    <xf numFmtId="0" fontId="35" fillId="0" borderId="53" xfId="0" applyFont="1" applyBorder="1" applyAlignment="1">
      <alignment horizontal="center" vertical="center" wrapText="1"/>
    </xf>
    <xf numFmtId="0" fontId="35" fillId="0" borderId="64" xfId="0" applyFont="1" applyBorder="1" applyAlignment="1">
      <alignment horizontal="center" vertical="center" wrapText="1"/>
    </xf>
    <xf numFmtId="0" fontId="19" fillId="0" borderId="19" xfId="0" applyFont="1" applyBorder="1" applyAlignment="1">
      <alignment horizontal="left" vertical="top" wrapText="1"/>
    </xf>
    <xf numFmtId="0" fontId="19" fillId="0" borderId="20" xfId="0" applyFont="1" applyBorder="1" applyAlignment="1">
      <alignment horizontal="left" vertical="top"/>
    </xf>
    <xf numFmtId="0" fontId="19" fillId="0" borderId="25" xfId="0" applyFont="1" applyBorder="1" applyAlignment="1">
      <alignment horizontal="left" vertical="top"/>
    </xf>
    <xf numFmtId="0" fontId="19" fillId="0" borderId="63" xfId="0" applyFont="1" applyBorder="1" applyAlignment="1">
      <alignment horizontal="left" vertical="top"/>
    </xf>
    <xf numFmtId="0" fontId="19" fillId="0" borderId="0" xfId="0" applyFont="1" applyAlignment="1">
      <alignment horizontal="left" vertical="top"/>
    </xf>
    <xf numFmtId="0" fontId="19" fillId="0" borderId="51" xfId="0" applyFont="1" applyBorder="1" applyAlignment="1">
      <alignment horizontal="left" vertical="top"/>
    </xf>
    <xf numFmtId="49" fontId="1" fillId="34" borderId="37" xfId="0" applyNumberFormat="1" applyFont="1" applyFill="1" applyBorder="1" applyAlignment="1">
      <alignment horizontal="left" vertical="center" shrinkToFit="1"/>
    </xf>
    <xf numFmtId="49" fontId="1" fillId="34" borderId="66" xfId="0" applyNumberFormat="1" applyFont="1" applyFill="1" applyBorder="1" applyAlignment="1">
      <alignment horizontal="left" vertical="center" shrinkToFit="1"/>
    </xf>
    <xf numFmtId="209" fontId="25" fillId="0" borderId="37" xfId="0" applyNumberFormat="1" applyFont="1" applyBorder="1" applyAlignment="1">
      <alignment horizontal="center" vertical="center"/>
    </xf>
    <xf numFmtId="209" fontId="25" fillId="0" borderId="66" xfId="0" applyNumberFormat="1" applyFont="1" applyBorder="1" applyAlignment="1">
      <alignment horizontal="center" vertical="center"/>
    </xf>
    <xf numFmtId="209" fontId="25" fillId="0" borderId="67" xfId="0" applyNumberFormat="1" applyFont="1" applyBorder="1" applyAlignment="1">
      <alignment horizontal="center" vertical="center"/>
    </xf>
    <xf numFmtId="0" fontId="8" fillId="0" borderId="68" xfId="0" applyFont="1" applyBorder="1" applyAlignment="1">
      <alignment horizontal="center" vertical="center"/>
    </xf>
    <xf numFmtId="0" fontId="8" fillId="0" borderId="26" xfId="0" applyFont="1" applyBorder="1" applyAlignment="1">
      <alignment horizontal="center" vertical="center"/>
    </xf>
    <xf numFmtId="0" fontId="19" fillId="39" borderId="1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30" xfId="0" applyFont="1" applyFill="1" applyBorder="1" applyAlignment="1">
      <alignment horizontal="center" vertical="center"/>
    </xf>
    <xf numFmtId="0" fontId="87" fillId="39" borderId="68" xfId="0" applyFont="1" applyFill="1" applyBorder="1" applyAlignment="1">
      <alignment horizontal="center" vertical="center" wrapText="1"/>
    </xf>
    <xf numFmtId="0" fontId="87" fillId="39" borderId="26" xfId="0" applyFont="1" applyFill="1" applyBorder="1" applyAlignment="1">
      <alignment horizontal="center" vertical="center" wrapText="1"/>
    </xf>
    <xf numFmtId="0" fontId="2" fillId="0" borderId="12" xfId="0" applyFont="1" applyBorder="1" applyAlignment="1">
      <alignment horizontal="right" vertical="center"/>
    </xf>
    <xf numFmtId="0" fontId="2" fillId="0" borderId="27" xfId="0" applyFont="1" applyBorder="1" applyAlignment="1">
      <alignment horizontal="right" vertical="center"/>
    </xf>
    <xf numFmtId="0" fontId="8" fillId="40" borderId="68" xfId="0" applyFont="1" applyFill="1" applyBorder="1" applyAlignment="1">
      <alignment horizontal="center" vertical="center"/>
    </xf>
    <xf numFmtId="0" fontId="8" fillId="40" borderId="26" xfId="0" applyFont="1" applyFill="1" applyBorder="1" applyAlignment="1">
      <alignment horizontal="center" vertical="center"/>
    </xf>
    <xf numFmtId="0" fontId="15" fillId="0" borderId="52" xfId="0" applyFont="1" applyBorder="1" applyAlignment="1">
      <alignment horizontal="right" vertical="center"/>
    </xf>
    <xf numFmtId="0" fontId="15" fillId="0" borderId="53" xfId="0" applyFont="1" applyBorder="1" applyAlignment="1">
      <alignment horizontal="right" vertical="center"/>
    </xf>
    <xf numFmtId="0" fontId="15" fillId="0" borderId="64" xfId="0" applyFont="1" applyBorder="1" applyAlignment="1">
      <alignment horizontal="right" vertical="center"/>
    </xf>
    <xf numFmtId="0" fontId="14" fillId="0" borderId="69" xfId="0" applyFont="1" applyBorder="1" applyAlignment="1">
      <alignment horizontal="center" vertical="center" textRotation="255"/>
    </xf>
    <xf numFmtId="0" fontId="14" fillId="0" borderId="44" xfId="0" applyFont="1" applyBorder="1" applyAlignment="1">
      <alignment horizontal="center" vertical="center" textRotation="255"/>
    </xf>
    <xf numFmtId="0" fontId="14" fillId="0" borderId="70" xfId="0" applyFont="1" applyBorder="1" applyAlignment="1">
      <alignment horizontal="center" vertical="center" textRotation="255"/>
    </xf>
    <xf numFmtId="0" fontId="14" fillId="0" borderId="71" xfId="0" applyFont="1" applyBorder="1" applyAlignment="1">
      <alignment horizontal="center" vertical="center" textRotation="255"/>
    </xf>
    <xf numFmtId="0" fontId="2" fillId="0" borderId="44" xfId="0" applyFont="1" applyBorder="1" applyAlignment="1">
      <alignment horizontal="right" vertical="center"/>
    </xf>
    <xf numFmtId="0" fontId="2" fillId="0" borderId="13" xfId="0" applyFont="1" applyBorder="1" applyAlignment="1">
      <alignment horizontal="right" vertical="center"/>
    </xf>
    <xf numFmtId="49" fontId="1" fillId="40" borderId="58" xfId="0" applyNumberFormat="1" applyFont="1" applyFill="1" applyBorder="1" applyAlignment="1">
      <alignment horizontal="center" vertical="center" wrapText="1"/>
    </xf>
    <xf numFmtId="49" fontId="1" fillId="40" borderId="25" xfId="0" applyNumberFormat="1" applyFont="1" applyFill="1" applyBorder="1" applyAlignment="1">
      <alignment horizontal="center" vertical="center" wrapText="1"/>
    </xf>
    <xf numFmtId="0" fontId="14" fillId="0" borderId="37" xfId="0" applyFont="1" applyBorder="1" applyAlignment="1">
      <alignment horizontal="center" vertical="center"/>
    </xf>
    <xf numFmtId="0" fontId="14" fillId="0" borderId="27" xfId="0" applyFont="1" applyBorder="1" applyAlignment="1">
      <alignment horizontal="center" vertical="center"/>
    </xf>
    <xf numFmtId="209" fontId="15" fillId="0" borderId="62" xfId="0" applyNumberFormat="1" applyFont="1" applyBorder="1" applyAlignment="1">
      <alignment horizontal="center"/>
    </xf>
    <xf numFmtId="209" fontId="15" fillId="0" borderId="52" xfId="0" applyNumberFormat="1" applyFont="1" applyBorder="1" applyAlignment="1">
      <alignment horizontal="center"/>
    </xf>
    <xf numFmtId="209" fontId="15" fillId="0" borderId="54" xfId="0" applyNumberFormat="1" applyFont="1" applyBorder="1" applyAlignment="1">
      <alignment horizontal="center"/>
    </xf>
    <xf numFmtId="0" fontId="15" fillId="0" borderId="41" xfId="0" applyFont="1" applyBorder="1" applyAlignment="1">
      <alignment horizontal="right"/>
    </xf>
    <xf numFmtId="209" fontId="15" fillId="0" borderId="41" xfId="0" applyNumberFormat="1" applyFont="1" applyBorder="1" applyAlignment="1">
      <alignment horizontal="center" vertical="center"/>
    </xf>
    <xf numFmtId="0" fontId="15" fillId="0" borderId="42" xfId="0" applyFont="1" applyBorder="1" applyAlignment="1">
      <alignment horizontal="center" vertical="center"/>
    </xf>
    <xf numFmtId="0" fontId="19" fillId="0" borderId="14" xfId="0" applyFont="1" applyBorder="1" applyAlignment="1">
      <alignment horizontal="center" vertical="center"/>
    </xf>
    <xf numFmtId="0" fontId="19" fillId="0" borderId="17" xfId="0" applyFont="1" applyBorder="1" applyAlignment="1">
      <alignment horizontal="center" vertical="center"/>
    </xf>
    <xf numFmtId="0" fontId="15" fillId="0" borderId="34" xfId="0" applyFont="1" applyBorder="1" applyAlignment="1">
      <alignment horizontal="right"/>
    </xf>
    <xf numFmtId="209" fontId="15" fillId="0" borderId="41" xfId="0" applyNumberFormat="1" applyFont="1" applyBorder="1" applyAlignment="1">
      <alignment horizontal="center"/>
    </xf>
    <xf numFmtId="209" fontId="15" fillId="0" borderId="42" xfId="0" applyNumberFormat="1" applyFont="1" applyBorder="1" applyAlignment="1">
      <alignment horizontal="center"/>
    </xf>
    <xf numFmtId="0" fontId="15" fillId="0" borderId="64" xfId="0" applyFont="1" applyBorder="1" applyAlignment="1">
      <alignment horizontal="right"/>
    </xf>
    <xf numFmtId="0" fontId="1" fillId="39" borderId="37" xfId="0" applyFont="1" applyFill="1" applyBorder="1" applyAlignment="1">
      <alignment horizontal="center" vertical="center"/>
    </xf>
    <xf numFmtId="0" fontId="1" fillId="39" borderId="27" xfId="0" applyFont="1" applyFill="1" applyBorder="1" applyAlignment="1">
      <alignment horizontal="center" vertical="center"/>
    </xf>
    <xf numFmtId="0" fontId="14" fillId="0" borderId="55" xfId="0" applyFont="1" applyBorder="1" applyAlignment="1">
      <alignment horizontal="center" vertical="top" textRotation="255"/>
    </xf>
    <xf numFmtId="0" fontId="14" fillId="0" borderId="56" xfId="0" applyFont="1" applyBorder="1" applyAlignment="1">
      <alignment horizontal="center" vertical="top" textRotation="255"/>
    </xf>
    <xf numFmtId="0" fontId="14" fillId="0" borderId="57" xfId="0" applyFont="1" applyBorder="1" applyAlignment="1">
      <alignment horizontal="center" vertical="top" textRotation="255"/>
    </xf>
    <xf numFmtId="224" fontId="0" fillId="40" borderId="72" xfId="0" applyNumberFormat="1" applyFont="1" applyFill="1" applyBorder="1" applyAlignment="1">
      <alignment horizontal="center" vertical="center"/>
    </xf>
    <xf numFmtId="224" fontId="0" fillId="40" borderId="73" xfId="0" applyNumberFormat="1" applyFont="1" applyFill="1" applyBorder="1" applyAlignment="1">
      <alignment horizontal="center" vertical="center"/>
    </xf>
    <xf numFmtId="0" fontId="8" fillId="40" borderId="58" xfId="0" applyFont="1" applyFill="1" applyBorder="1" applyAlignment="1">
      <alignment horizontal="center" vertical="center"/>
    </xf>
    <xf numFmtId="0" fontId="8" fillId="40" borderId="38" xfId="0" applyFont="1" applyFill="1" applyBorder="1" applyAlignment="1">
      <alignment horizontal="center" vertical="center"/>
    </xf>
    <xf numFmtId="0" fontId="19" fillId="40" borderId="13" xfId="0" applyFont="1" applyFill="1" applyBorder="1" applyAlignment="1">
      <alignment horizontal="center" wrapText="1"/>
    </xf>
    <xf numFmtId="0" fontId="19" fillId="40" borderId="13" xfId="0" applyFont="1" applyFill="1" applyBorder="1" applyAlignment="1">
      <alignment horizontal="center" wrapText="1"/>
    </xf>
    <xf numFmtId="0" fontId="8" fillId="41" borderId="37" xfId="0" applyFont="1" applyFill="1" applyBorder="1" applyAlignment="1">
      <alignment horizontal="center" vertical="center"/>
    </xf>
    <xf numFmtId="0" fontId="8" fillId="41" borderId="27" xfId="0" applyFont="1" applyFill="1" applyBorder="1" applyAlignment="1">
      <alignment horizontal="center" vertical="center"/>
    </xf>
    <xf numFmtId="0" fontId="42" fillId="0" borderId="23"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59" xfId="0" applyFont="1" applyBorder="1" applyAlignment="1">
      <alignment horizontal="center" vertical="center" wrapText="1"/>
    </xf>
    <xf numFmtId="0" fontId="1" fillId="33" borderId="74" xfId="0" applyFont="1" applyFill="1" applyBorder="1" applyAlignment="1">
      <alignment horizontal="left" vertical="center"/>
    </xf>
    <xf numFmtId="0" fontId="1" fillId="33" borderId="75" xfId="0" applyFont="1" applyFill="1" applyBorder="1" applyAlignment="1">
      <alignment horizontal="left" vertical="center"/>
    </xf>
    <xf numFmtId="0" fontId="1" fillId="33" borderId="22" xfId="0" applyFont="1" applyFill="1" applyBorder="1" applyAlignment="1">
      <alignment horizontal="left" vertical="center"/>
    </xf>
    <xf numFmtId="49" fontId="1" fillId="34" borderId="13" xfId="0" applyNumberFormat="1" applyFont="1" applyFill="1" applyBorder="1" applyAlignment="1">
      <alignment horizontal="left" vertical="center" shrinkToFit="1"/>
    </xf>
    <xf numFmtId="0" fontId="11" fillId="0" borderId="19" xfId="0" applyFont="1" applyBorder="1" applyAlignment="1">
      <alignment horizontal="left" vertical="center" wrapText="1" indent="1"/>
    </xf>
    <xf numFmtId="0" fontId="8" fillId="0" borderId="20" xfId="0" applyFont="1" applyBorder="1" applyAlignment="1">
      <alignment horizontal="left" vertical="center" wrapText="1" indent="1"/>
    </xf>
    <xf numFmtId="0" fontId="8" fillId="0" borderId="25" xfId="0" applyFont="1" applyBorder="1" applyAlignment="1">
      <alignment horizontal="left" vertical="center" wrapText="1" indent="1"/>
    </xf>
    <xf numFmtId="0" fontId="8" fillId="0" borderId="76" xfId="0" applyFont="1" applyBorder="1" applyAlignment="1">
      <alignment horizontal="left" vertical="center" wrapText="1" indent="1"/>
    </xf>
    <xf numFmtId="0" fontId="8" fillId="0" borderId="49" xfId="0" applyFont="1" applyBorder="1" applyAlignment="1">
      <alignment horizontal="left" vertical="center" wrapText="1" indent="1"/>
    </xf>
    <xf numFmtId="0" fontId="8" fillId="0" borderId="21" xfId="0" applyFont="1" applyBorder="1" applyAlignment="1">
      <alignment horizontal="left" vertical="center" wrapText="1" indent="1"/>
    </xf>
    <xf numFmtId="0" fontId="41" fillId="0" borderId="65" xfId="0" applyFont="1" applyBorder="1" applyAlignment="1">
      <alignment horizontal="center" vertical="center" wrapText="1"/>
    </xf>
    <xf numFmtId="0" fontId="41" fillId="0" borderId="53" xfId="0" applyFont="1" applyBorder="1" applyAlignment="1">
      <alignment horizontal="center" vertical="center" wrapText="1"/>
    </xf>
    <xf numFmtId="0" fontId="41" fillId="0" borderId="54" xfId="0" applyFont="1" applyBorder="1" applyAlignment="1">
      <alignment horizontal="center" vertical="center" wrapText="1"/>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7"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37" xfId="0" applyFont="1" applyBorder="1" applyAlignment="1">
      <alignment horizontal="center" vertical="center"/>
    </xf>
    <xf numFmtId="0" fontId="83" fillId="40" borderId="37" xfId="0" applyFont="1" applyFill="1" applyBorder="1" applyAlignment="1">
      <alignment horizontal="left"/>
    </xf>
    <xf numFmtId="0" fontId="83" fillId="40" borderId="27" xfId="0" applyFont="1" applyFill="1" applyBorder="1" applyAlignment="1">
      <alignment horizontal="left"/>
    </xf>
    <xf numFmtId="0" fontId="0" fillId="0" borderId="44" xfId="0" applyBorder="1" applyAlignment="1">
      <alignment horizontal="right" vertical="center"/>
    </xf>
    <xf numFmtId="0" fontId="0" fillId="0" borderId="13" xfId="0" applyBorder="1" applyAlignment="1">
      <alignment horizontal="right" vertical="center"/>
    </xf>
    <xf numFmtId="49" fontId="1" fillId="40" borderId="72" xfId="0" applyNumberFormat="1" applyFont="1" applyFill="1" applyBorder="1" applyAlignment="1">
      <alignment horizontal="center" vertical="center" wrapText="1"/>
    </xf>
    <xf numFmtId="49" fontId="1" fillId="34" borderId="45" xfId="0" applyNumberFormat="1" applyFont="1" applyFill="1" applyBorder="1" applyAlignment="1">
      <alignment horizontal="left" vertical="center" wrapText="1"/>
    </xf>
    <xf numFmtId="49" fontId="1" fillId="34" borderId="36" xfId="0" applyNumberFormat="1" applyFont="1" applyFill="1" applyBorder="1" applyAlignment="1">
      <alignment horizontal="left" vertical="center" wrapText="1"/>
    </xf>
    <xf numFmtId="49" fontId="1" fillId="34" borderId="50" xfId="0" applyNumberFormat="1" applyFont="1" applyFill="1" applyBorder="1" applyAlignment="1">
      <alignment horizontal="left" vertical="center" wrapText="1"/>
    </xf>
    <xf numFmtId="0" fontId="90" fillId="38" borderId="12" xfId="0" applyFont="1" applyFill="1" applyBorder="1" applyAlignment="1">
      <alignment horizontal="right" vertical="center"/>
    </xf>
    <xf numFmtId="0" fontId="90" fillId="38" borderId="66" xfId="0" applyFont="1" applyFill="1" applyBorder="1" applyAlignment="1">
      <alignment horizontal="right" vertical="center"/>
    </xf>
    <xf numFmtId="0" fontId="90" fillId="38" borderId="27" xfId="0" applyFont="1" applyFill="1" applyBorder="1" applyAlignment="1">
      <alignment horizontal="right" vertical="center"/>
    </xf>
    <xf numFmtId="0" fontId="0" fillId="0" borderId="77" xfId="0" applyBorder="1" applyAlignment="1">
      <alignment horizontal="right" vertical="center"/>
    </xf>
    <xf numFmtId="0" fontId="0" fillId="0" borderId="33" xfId="0" applyFont="1" applyBorder="1" applyAlignment="1">
      <alignment horizontal="right" vertical="center"/>
    </xf>
    <xf numFmtId="0" fontId="27" fillId="0" borderId="55" xfId="0" applyFont="1" applyBorder="1" applyAlignment="1">
      <alignment horizontal="center" vertical="top" textRotation="255"/>
    </xf>
    <xf numFmtId="0" fontId="27" fillId="0" borderId="56" xfId="0" applyFont="1" applyBorder="1" applyAlignment="1">
      <alignment horizontal="center" vertical="top" textRotation="255"/>
    </xf>
    <xf numFmtId="0" fontId="27" fillId="0" borderId="57" xfId="0" applyFont="1" applyBorder="1" applyAlignment="1">
      <alignment horizontal="center" vertical="top" textRotation="255"/>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0" xfId="0" applyFont="1" applyAlignment="1">
      <alignment horizontal="center" vertical="center" wrapText="1"/>
    </xf>
    <xf numFmtId="0" fontId="9" fillId="0" borderId="51"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2" xfId="0" applyFont="1" applyBorder="1" applyAlignment="1">
      <alignment horizontal="center" vertical="center" wrapText="1"/>
    </xf>
    <xf numFmtId="0" fontId="91" fillId="0" borderId="10" xfId="0" applyFont="1" applyBorder="1" applyAlignment="1">
      <alignment horizontal="center" vertical="top" wrapText="1"/>
    </xf>
    <xf numFmtId="0" fontId="91" fillId="0" borderId="78" xfId="0" applyFont="1" applyBorder="1" applyAlignment="1">
      <alignment horizontal="center" vertical="top" wrapText="1"/>
    </xf>
    <xf numFmtId="0" fontId="8" fillId="40" borderId="13" xfId="0" applyFont="1" applyFill="1" applyBorder="1" applyAlignment="1">
      <alignment horizontal="center" vertical="center"/>
    </xf>
    <xf numFmtId="0" fontId="0" fillId="0" borderId="76" xfId="0" applyFont="1" applyBorder="1" applyAlignment="1">
      <alignment horizontal="right" vertical="center"/>
    </xf>
    <xf numFmtId="0" fontId="0" fillId="0" borderId="39" xfId="0" applyFont="1" applyBorder="1" applyAlignment="1">
      <alignment horizontal="right" vertical="center"/>
    </xf>
    <xf numFmtId="49" fontId="1" fillId="34" borderId="16" xfId="0" applyNumberFormat="1" applyFont="1" applyFill="1" applyBorder="1" applyAlignment="1">
      <alignment horizontal="left" vertical="center" shrinkToFit="1"/>
    </xf>
    <xf numFmtId="49" fontId="3" fillId="34" borderId="13" xfId="55" applyNumberFormat="1" applyFill="1" applyBorder="1" applyAlignment="1" applyProtection="1">
      <alignment horizontal="left" vertical="center" shrinkToFit="1"/>
      <protection/>
    </xf>
    <xf numFmtId="0" fontId="1" fillId="0" borderId="65" xfId="0" applyFont="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82" fillId="0" borderId="19" xfId="0" applyFont="1" applyBorder="1" applyAlignment="1">
      <alignment horizontal="left" vertical="top" wrapText="1"/>
    </xf>
    <xf numFmtId="0" fontId="82" fillId="0" borderId="20" xfId="0" applyFont="1" applyBorder="1" applyAlignment="1">
      <alignment horizontal="left" vertical="top" wrapText="1"/>
    </xf>
    <xf numFmtId="0" fontId="82" fillId="0" borderId="25" xfId="0" applyFont="1" applyBorder="1" applyAlignment="1">
      <alignment horizontal="left" vertical="top" wrapText="1"/>
    </xf>
    <xf numFmtId="0" fontId="82" fillId="0" borderId="63" xfId="0" applyFont="1" applyBorder="1" applyAlignment="1">
      <alignment horizontal="left" vertical="top" wrapText="1"/>
    </xf>
    <xf numFmtId="0" fontId="82" fillId="0" borderId="0" xfId="0" applyFont="1" applyAlignment="1">
      <alignment horizontal="left" vertical="top" wrapText="1"/>
    </xf>
    <xf numFmtId="0" fontId="82" fillId="0" borderId="51" xfId="0" applyFont="1" applyBorder="1" applyAlignment="1">
      <alignment horizontal="left" vertical="top" wrapText="1"/>
    </xf>
    <xf numFmtId="0" fontId="82" fillId="0" borderId="31" xfId="0" applyFont="1" applyBorder="1" applyAlignment="1">
      <alignment horizontal="left" vertical="top" wrapText="1"/>
    </xf>
    <xf numFmtId="0" fontId="82" fillId="0" borderId="29" xfId="0" applyFont="1" applyBorder="1" applyAlignment="1">
      <alignment horizontal="left" vertical="top" wrapText="1"/>
    </xf>
    <xf numFmtId="0" fontId="82" fillId="0" borderId="32" xfId="0" applyFont="1" applyBorder="1" applyAlignment="1">
      <alignment horizontal="left" vertical="top" wrapText="1"/>
    </xf>
    <xf numFmtId="0" fontId="8" fillId="0" borderId="14" xfId="0" applyFont="1" applyBorder="1" applyAlignment="1">
      <alignment horizontal="center" vertical="center" wrapText="1"/>
    </xf>
    <xf numFmtId="0" fontId="14" fillId="36" borderId="14" xfId="0" applyFont="1" applyFill="1" applyBorder="1" applyAlignment="1">
      <alignment horizontal="center" vertical="center"/>
    </xf>
    <xf numFmtId="209" fontId="15" fillId="0" borderId="37" xfId="0" applyNumberFormat="1" applyFont="1" applyBorder="1" applyAlignment="1">
      <alignment horizontal="center" vertical="center"/>
    </xf>
    <xf numFmtId="209" fontId="15" fillId="0" borderId="66" xfId="0" applyNumberFormat="1" applyFont="1" applyBorder="1" applyAlignment="1">
      <alignment horizontal="center" vertical="center"/>
    </xf>
    <xf numFmtId="209" fontId="15" fillId="0" borderId="67" xfId="0" applyNumberFormat="1" applyFont="1" applyBorder="1" applyAlignment="1">
      <alignment horizontal="center" vertical="center"/>
    </xf>
    <xf numFmtId="49" fontId="1" fillId="34" borderId="48" xfId="0" applyNumberFormat="1" applyFont="1" applyFill="1" applyBorder="1" applyAlignment="1">
      <alignment horizontal="left" vertical="center" wrapText="1"/>
    </xf>
    <xf numFmtId="49" fontId="1" fillId="34" borderId="49" xfId="0" applyNumberFormat="1" applyFont="1" applyFill="1" applyBorder="1" applyAlignment="1">
      <alignment horizontal="left" vertical="center" wrapText="1"/>
    </xf>
    <xf numFmtId="49" fontId="1" fillId="34" borderId="21" xfId="0" applyNumberFormat="1" applyFont="1" applyFill="1" applyBorder="1" applyAlignment="1">
      <alignment horizontal="left" vertical="center" wrapText="1"/>
    </xf>
    <xf numFmtId="0" fontId="1" fillId="33" borderId="43" xfId="0" applyFont="1" applyFill="1" applyBorder="1" applyAlignment="1">
      <alignment horizontal="left" vertical="center"/>
    </xf>
    <xf numFmtId="0" fontId="1" fillId="33" borderId="14" xfId="0" applyFont="1" applyFill="1" applyBorder="1" applyAlignment="1">
      <alignment horizontal="left" vertical="center"/>
    </xf>
    <xf numFmtId="0" fontId="1" fillId="33" borderId="68" xfId="0" applyFont="1" applyFill="1" applyBorder="1" applyAlignment="1">
      <alignment horizontal="left" vertical="center"/>
    </xf>
    <xf numFmtId="0" fontId="14" fillId="39" borderId="68" xfId="0" applyFont="1" applyFill="1" applyBorder="1" applyAlignment="1">
      <alignment horizontal="center" vertical="center"/>
    </xf>
    <xf numFmtId="0" fontId="14" fillId="39" borderId="26" xfId="0" applyFont="1" applyFill="1" applyBorder="1" applyAlignment="1">
      <alignment horizontal="center" vertical="center"/>
    </xf>
    <xf numFmtId="209" fontId="15" fillId="0" borderId="60" xfId="0" applyNumberFormat="1" applyFont="1" applyBorder="1" applyAlignment="1">
      <alignment horizontal="center"/>
    </xf>
    <xf numFmtId="209" fontId="15" fillId="0" borderId="32" xfId="0" applyNumberFormat="1" applyFont="1" applyBorder="1" applyAlignment="1">
      <alignment horizontal="center"/>
    </xf>
    <xf numFmtId="209" fontId="88" fillId="40" borderId="10" xfId="0" applyNumberFormat="1" applyFont="1" applyFill="1" applyBorder="1" applyAlignment="1">
      <alignment horizontal="center" vertical="center"/>
    </xf>
    <xf numFmtId="209" fontId="88" fillId="40" borderId="59" xfId="0" applyNumberFormat="1" applyFont="1" applyFill="1" applyBorder="1" applyAlignment="1">
      <alignment horizontal="center" vertical="center"/>
    </xf>
    <xf numFmtId="0" fontId="8" fillId="0" borderId="13" xfId="0" applyFont="1" applyBorder="1" applyAlignment="1">
      <alignment horizontal="center" vertical="center"/>
    </xf>
    <xf numFmtId="0" fontId="8" fillId="0" borderId="13" xfId="0" applyFont="1" applyBorder="1" applyAlignment="1">
      <alignment horizontal="center" vertical="center"/>
    </xf>
    <xf numFmtId="0" fontId="13" fillId="0" borderId="14" xfId="0" applyFont="1" applyBorder="1" applyAlignment="1">
      <alignment horizontal="center" vertical="center"/>
    </xf>
    <xf numFmtId="0" fontId="12" fillId="0" borderId="56" xfId="0" applyFont="1" applyBorder="1" applyAlignment="1">
      <alignment horizontal="center" vertical="top" textRotation="255"/>
    </xf>
    <xf numFmtId="0" fontId="12" fillId="0" borderId="57" xfId="0" applyFont="1" applyBorder="1" applyAlignment="1">
      <alignment horizontal="center" vertical="top" textRotation="255"/>
    </xf>
    <xf numFmtId="0" fontId="8" fillId="0" borderId="37" xfId="0" applyFont="1" applyBorder="1" applyAlignment="1">
      <alignment horizontal="center" vertical="center"/>
    </xf>
    <xf numFmtId="0" fontId="15" fillId="0" borderId="53" xfId="0" applyFont="1" applyBorder="1" applyAlignment="1">
      <alignment horizontal="right"/>
    </xf>
    <xf numFmtId="0" fontId="14" fillId="0" borderId="48" xfId="0" applyFont="1" applyBorder="1" applyAlignment="1">
      <alignment horizontal="center" vertical="center"/>
    </xf>
    <xf numFmtId="0" fontId="14" fillId="0" borderId="39" xfId="0" applyFont="1" applyBorder="1" applyAlignment="1">
      <alignment horizontal="center" vertical="center"/>
    </xf>
    <xf numFmtId="0" fontId="14" fillId="0" borderId="37" xfId="0" applyFont="1" applyBorder="1" applyAlignment="1">
      <alignment horizontal="center" vertical="center" wrapText="1"/>
    </xf>
    <xf numFmtId="0" fontId="14" fillId="0" borderId="27" xfId="0" applyFont="1" applyBorder="1" applyAlignment="1">
      <alignment horizontal="center" vertical="center" wrapText="1"/>
    </xf>
  </cellXfs>
  <cellStyles count="51">
    <cellStyle name="Normal" xfId="0"/>
    <cellStyle name="????" xfId="15"/>
    <cellStyle name="??????"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0</xdr:colOff>
      <xdr:row>6</xdr:row>
      <xdr:rowOff>0</xdr:rowOff>
    </xdr:from>
    <xdr:to>
      <xdr:col>12</xdr:col>
      <xdr:colOff>190500</xdr:colOff>
      <xdr:row>6</xdr:row>
      <xdr:rowOff>142875</xdr:rowOff>
    </xdr:to>
    <xdr:pic>
      <xdr:nvPicPr>
        <xdr:cNvPr id="1" name="Picture 93" hidden="1"/>
        <xdr:cNvPicPr preferRelativeResize="1">
          <a:picLocks noChangeAspect="1"/>
        </xdr:cNvPicPr>
      </xdr:nvPicPr>
      <xdr:blipFill>
        <a:blip r:embed="rId1"/>
        <a:stretch>
          <a:fillRect/>
        </a:stretch>
      </xdr:blipFill>
      <xdr:spPr>
        <a:xfrm>
          <a:off x="6610350" y="2981325"/>
          <a:ext cx="190500" cy="142875"/>
        </a:xfrm>
        <a:prstGeom prst="rect">
          <a:avLst/>
        </a:prstGeom>
        <a:noFill/>
        <a:ln w="9525" cmpd="sng">
          <a:noFill/>
        </a:ln>
      </xdr:spPr>
    </xdr:pic>
    <xdr:clientData/>
  </xdr:twoCellAnchor>
  <xdr:twoCellAnchor editAs="oneCell">
    <xdr:from>
      <xdr:col>12</xdr:col>
      <xdr:colOff>0</xdr:colOff>
      <xdr:row>6</xdr:row>
      <xdr:rowOff>0</xdr:rowOff>
    </xdr:from>
    <xdr:to>
      <xdr:col>12</xdr:col>
      <xdr:colOff>190500</xdr:colOff>
      <xdr:row>6</xdr:row>
      <xdr:rowOff>142875</xdr:rowOff>
    </xdr:to>
    <xdr:pic>
      <xdr:nvPicPr>
        <xdr:cNvPr id="2" name="Picture 94" hidden="1"/>
        <xdr:cNvPicPr preferRelativeResize="1">
          <a:picLocks noChangeAspect="1"/>
        </xdr:cNvPicPr>
      </xdr:nvPicPr>
      <xdr:blipFill>
        <a:blip r:embed="rId1"/>
        <a:stretch>
          <a:fillRect/>
        </a:stretch>
      </xdr:blipFill>
      <xdr:spPr>
        <a:xfrm>
          <a:off x="6610350" y="2981325"/>
          <a:ext cx="190500" cy="142875"/>
        </a:xfrm>
        <a:prstGeom prst="rect">
          <a:avLst/>
        </a:prstGeom>
        <a:noFill/>
        <a:ln w="9525" cmpd="sng">
          <a:noFill/>
        </a:ln>
      </xdr:spPr>
    </xdr:pic>
    <xdr:clientData/>
  </xdr:twoCellAnchor>
  <xdr:twoCellAnchor editAs="oneCell">
    <xdr:from>
      <xdr:col>12</xdr:col>
      <xdr:colOff>0</xdr:colOff>
      <xdr:row>6</xdr:row>
      <xdr:rowOff>0</xdr:rowOff>
    </xdr:from>
    <xdr:to>
      <xdr:col>12</xdr:col>
      <xdr:colOff>190500</xdr:colOff>
      <xdr:row>6</xdr:row>
      <xdr:rowOff>142875</xdr:rowOff>
    </xdr:to>
    <xdr:pic>
      <xdr:nvPicPr>
        <xdr:cNvPr id="3" name="Picture 95" hidden="1"/>
        <xdr:cNvPicPr preferRelativeResize="1">
          <a:picLocks noChangeAspect="1"/>
        </xdr:cNvPicPr>
      </xdr:nvPicPr>
      <xdr:blipFill>
        <a:blip r:embed="rId1"/>
        <a:stretch>
          <a:fillRect/>
        </a:stretch>
      </xdr:blipFill>
      <xdr:spPr>
        <a:xfrm>
          <a:off x="6610350" y="2981325"/>
          <a:ext cx="190500" cy="142875"/>
        </a:xfrm>
        <a:prstGeom prst="rect">
          <a:avLst/>
        </a:prstGeom>
        <a:noFill/>
        <a:ln w="9525" cmpd="sng">
          <a:noFill/>
        </a:ln>
      </xdr:spPr>
    </xdr:pic>
    <xdr:clientData/>
  </xdr:twoCellAnchor>
  <xdr:twoCellAnchor>
    <xdr:from>
      <xdr:col>2</xdr:col>
      <xdr:colOff>190500</xdr:colOff>
      <xdr:row>1</xdr:row>
      <xdr:rowOff>28575</xdr:rowOff>
    </xdr:from>
    <xdr:to>
      <xdr:col>7</xdr:col>
      <xdr:colOff>0</xdr:colOff>
      <xdr:row>1</xdr:row>
      <xdr:rowOff>733425</xdr:rowOff>
    </xdr:to>
    <xdr:pic>
      <xdr:nvPicPr>
        <xdr:cNvPr id="4" name="CES Pic"/>
        <xdr:cNvPicPr preferRelativeResize="1">
          <a:picLocks noChangeAspect="1"/>
        </xdr:cNvPicPr>
      </xdr:nvPicPr>
      <xdr:blipFill>
        <a:blip r:embed="rId2"/>
        <a:stretch>
          <a:fillRect/>
        </a:stretch>
      </xdr:blipFill>
      <xdr:spPr>
        <a:xfrm>
          <a:off x="561975" y="114300"/>
          <a:ext cx="310515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S141"/>
  <sheetViews>
    <sheetView tabSelected="1" zoomScalePageLayoutView="0" workbookViewId="0" topLeftCell="A1">
      <selection activeCell="J68" sqref="J68"/>
    </sheetView>
  </sheetViews>
  <sheetFormatPr defaultColWidth="8.8515625" defaultRowHeight="12.75"/>
  <cols>
    <col min="1" max="1" width="0.9921875" style="1" customWidth="1"/>
    <col min="2" max="2" width="4.57421875" style="3" customWidth="1"/>
    <col min="3" max="3" width="27.421875" style="2" customWidth="1"/>
    <col min="4" max="4" width="6.7109375" style="13" customWidth="1"/>
    <col min="5" max="5" width="5.140625" style="6" customWidth="1"/>
    <col min="6" max="6" width="7.57421875" style="24" customWidth="1"/>
    <col min="7" max="7" width="2.57421875" style="1" customWidth="1"/>
    <col min="8" max="8" width="6.28125" style="1" customWidth="1"/>
    <col min="9" max="9" width="18.28125" style="1" customWidth="1"/>
    <col min="10" max="10" width="6.57421875" style="17" customWidth="1"/>
    <col min="11" max="11" width="5.28125" style="7" customWidth="1"/>
    <col min="12" max="12" width="7.7109375" style="19" customWidth="1"/>
    <col min="13" max="13" width="10.7109375" style="1" customWidth="1"/>
    <col min="14" max="16" width="8.8515625" style="1" customWidth="1"/>
    <col min="17" max="17" width="15.421875" style="1" customWidth="1"/>
    <col min="18" max="16384" width="8.8515625" style="1" customWidth="1"/>
  </cols>
  <sheetData>
    <row r="1" ht="6.75" customHeight="1" thickBot="1"/>
    <row r="2" spans="2:12" ht="60" customHeight="1" thickBot="1">
      <c r="B2" s="4"/>
      <c r="C2" s="5"/>
      <c r="D2" s="14"/>
      <c r="E2" s="8"/>
      <c r="F2" s="25"/>
      <c r="G2" s="5"/>
      <c r="H2" s="5"/>
      <c r="I2" s="311" t="s">
        <v>189</v>
      </c>
      <c r="J2" s="312"/>
      <c r="K2" s="312"/>
      <c r="L2" s="313"/>
    </row>
    <row r="3" spans="2:17" ht="18" customHeight="1">
      <c r="B3" s="318" t="s">
        <v>232</v>
      </c>
      <c r="C3" s="319"/>
      <c r="D3" s="319"/>
      <c r="E3" s="319"/>
      <c r="F3" s="319"/>
      <c r="G3" s="319"/>
      <c r="H3" s="319"/>
      <c r="I3" s="319"/>
      <c r="J3" s="319"/>
      <c r="K3" s="319"/>
      <c r="L3" s="320"/>
      <c r="M3" s="251" t="s">
        <v>231</v>
      </c>
      <c r="N3" s="252"/>
      <c r="O3" s="252"/>
      <c r="P3" s="252"/>
      <c r="Q3" s="253"/>
    </row>
    <row r="4" spans="2:19" ht="117" customHeight="1" thickBot="1">
      <c r="B4" s="321"/>
      <c r="C4" s="322"/>
      <c r="D4" s="322"/>
      <c r="E4" s="322"/>
      <c r="F4" s="322"/>
      <c r="G4" s="322"/>
      <c r="H4" s="322"/>
      <c r="I4" s="322"/>
      <c r="J4" s="322"/>
      <c r="K4" s="322"/>
      <c r="L4" s="323"/>
      <c r="M4" s="254"/>
      <c r="N4" s="255"/>
      <c r="O4" s="255"/>
      <c r="P4" s="255"/>
      <c r="Q4" s="256"/>
      <c r="S4" s="2"/>
    </row>
    <row r="5" spans="2:17" ht="15.75" customHeight="1">
      <c r="B5" s="384" t="s">
        <v>6</v>
      </c>
      <c r="C5" s="385"/>
      <c r="D5" s="385"/>
      <c r="E5" s="385"/>
      <c r="F5" s="385"/>
      <c r="G5" s="385"/>
      <c r="H5" s="386"/>
      <c r="I5" s="314" t="s">
        <v>7</v>
      </c>
      <c r="J5" s="315"/>
      <c r="K5" s="315"/>
      <c r="L5" s="316"/>
      <c r="M5" s="367" t="s">
        <v>230</v>
      </c>
      <c r="N5" s="368"/>
      <c r="O5" s="368"/>
      <c r="P5" s="368"/>
      <c r="Q5" s="369"/>
    </row>
    <row r="6" spans="2:17" ht="17.25" customHeight="1">
      <c r="B6" s="269" t="s">
        <v>13</v>
      </c>
      <c r="C6" s="270"/>
      <c r="D6" s="257"/>
      <c r="E6" s="258"/>
      <c r="F6" s="258"/>
      <c r="G6" s="258"/>
      <c r="H6" s="258"/>
      <c r="I6" s="9" t="s">
        <v>24</v>
      </c>
      <c r="J6" s="378">
        <f>J7+J8+L9</f>
        <v>0</v>
      </c>
      <c r="K6" s="379"/>
      <c r="L6" s="380"/>
      <c r="M6" s="370"/>
      <c r="N6" s="371"/>
      <c r="O6" s="371"/>
      <c r="P6" s="371"/>
      <c r="Q6" s="372"/>
    </row>
    <row r="7" spans="2:17" ht="15" customHeight="1">
      <c r="B7" s="269" t="s">
        <v>53</v>
      </c>
      <c r="C7" s="270"/>
      <c r="D7" s="257"/>
      <c r="E7" s="258"/>
      <c r="F7" s="258"/>
      <c r="G7" s="258"/>
      <c r="H7" s="258"/>
      <c r="I7" s="53" t="s">
        <v>21</v>
      </c>
      <c r="J7" s="259">
        <f>SUM(K60,K25,K31,K67,K76,K84,K98,K93,K119,K122,K131,K141,K112)</f>
        <v>0</v>
      </c>
      <c r="K7" s="260"/>
      <c r="L7" s="261"/>
      <c r="M7" s="370"/>
      <c r="N7" s="371"/>
      <c r="O7" s="371"/>
      <c r="P7" s="371"/>
      <c r="Q7" s="372"/>
    </row>
    <row r="8" spans="2:17" ht="12.75">
      <c r="B8" s="280" t="s">
        <v>4</v>
      </c>
      <c r="C8" s="281"/>
      <c r="D8" s="317"/>
      <c r="E8" s="317"/>
      <c r="F8" s="317"/>
      <c r="G8" s="317"/>
      <c r="H8" s="257"/>
      <c r="I8" s="53" t="s">
        <v>55</v>
      </c>
      <c r="J8" s="259">
        <v>0</v>
      </c>
      <c r="K8" s="260"/>
      <c r="L8" s="261"/>
      <c r="M8" s="370"/>
      <c r="N8" s="371"/>
      <c r="O8" s="371"/>
      <c r="P8" s="371"/>
      <c r="Q8" s="372"/>
    </row>
    <row r="9" spans="2:17" ht="15.75" customHeight="1">
      <c r="B9" s="280" t="s">
        <v>5</v>
      </c>
      <c r="C9" s="281"/>
      <c r="D9" s="317"/>
      <c r="E9" s="317"/>
      <c r="F9" s="317"/>
      <c r="G9" s="317"/>
      <c r="H9" s="257"/>
      <c r="I9" s="340" t="s">
        <v>214</v>
      </c>
      <c r="J9" s="341"/>
      <c r="K9" s="342"/>
      <c r="L9" s="57">
        <v>0</v>
      </c>
      <c r="M9" s="370"/>
      <c r="N9" s="371"/>
      <c r="O9" s="371"/>
      <c r="P9" s="371"/>
      <c r="Q9" s="372"/>
    </row>
    <row r="10" spans="2:17" ht="12.75" customHeight="1" thickBot="1">
      <c r="B10" s="280" t="s">
        <v>52</v>
      </c>
      <c r="C10" s="281"/>
      <c r="D10" s="317"/>
      <c r="E10" s="317"/>
      <c r="F10" s="317"/>
      <c r="G10" s="317"/>
      <c r="H10" s="257"/>
      <c r="I10" s="324" t="s">
        <v>69</v>
      </c>
      <c r="J10" s="325"/>
      <c r="K10" s="325"/>
      <c r="L10" s="326"/>
      <c r="M10" s="370"/>
      <c r="N10" s="371"/>
      <c r="O10" s="371"/>
      <c r="P10" s="371"/>
      <c r="Q10" s="372"/>
    </row>
    <row r="11" spans="2:17" ht="12.75" customHeight="1">
      <c r="B11" s="334" t="s">
        <v>2</v>
      </c>
      <c r="C11" s="335"/>
      <c r="D11" s="363"/>
      <c r="E11" s="317"/>
      <c r="F11" s="317"/>
      <c r="G11" s="317"/>
      <c r="H11" s="362"/>
      <c r="I11" s="348" t="s">
        <v>54</v>
      </c>
      <c r="J11" s="349"/>
      <c r="K11" s="349"/>
      <c r="L11" s="350"/>
      <c r="M11" s="370"/>
      <c r="N11" s="371"/>
      <c r="O11" s="371"/>
      <c r="P11" s="371"/>
      <c r="Q11" s="372"/>
    </row>
    <row r="12" spans="2:17" ht="12.75" customHeight="1">
      <c r="B12" s="334" t="s">
        <v>3</v>
      </c>
      <c r="C12" s="335"/>
      <c r="D12" s="317" t="s">
        <v>0</v>
      </c>
      <c r="E12" s="317"/>
      <c r="F12" s="317"/>
      <c r="G12" s="317"/>
      <c r="H12" s="362"/>
      <c r="I12" s="351"/>
      <c r="J12" s="352"/>
      <c r="K12" s="352"/>
      <c r="L12" s="353"/>
      <c r="M12" s="370"/>
      <c r="N12" s="371"/>
      <c r="O12" s="371"/>
      <c r="P12" s="371"/>
      <c r="Q12" s="372"/>
    </row>
    <row r="13" spans="2:17" ht="12.75" customHeight="1" thickBot="1">
      <c r="B13" s="364" t="s">
        <v>23</v>
      </c>
      <c r="C13" s="365"/>
      <c r="D13" s="365"/>
      <c r="E13" s="365"/>
      <c r="F13" s="365"/>
      <c r="G13" s="365"/>
      <c r="H13" s="366"/>
      <c r="I13" s="354"/>
      <c r="J13" s="355"/>
      <c r="K13" s="355"/>
      <c r="L13" s="356"/>
      <c r="M13" s="373"/>
      <c r="N13" s="374"/>
      <c r="O13" s="374"/>
      <c r="P13" s="374"/>
      <c r="Q13" s="375"/>
    </row>
    <row r="14" spans="2:17" ht="12.75" customHeight="1">
      <c r="B14" s="360" t="s">
        <v>22</v>
      </c>
      <c r="C14" s="361"/>
      <c r="D14" s="381" t="s">
        <v>0</v>
      </c>
      <c r="E14" s="382"/>
      <c r="F14" s="382"/>
      <c r="G14" s="382"/>
      <c r="H14" s="382"/>
      <c r="I14" s="382"/>
      <c r="J14" s="382"/>
      <c r="K14" s="382"/>
      <c r="L14" s="383"/>
      <c r="M14" s="48"/>
      <c r="N14" s="48"/>
      <c r="O14" s="48"/>
      <c r="P14" s="48"/>
      <c r="Q14" s="48"/>
    </row>
    <row r="15" spans="2:17" ht="13.5" thickBot="1">
      <c r="B15" s="343" t="s">
        <v>59</v>
      </c>
      <c r="C15" s="344"/>
      <c r="D15" s="337" t="s">
        <v>0</v>
      </c>
      <c r="E15" s="338"/>
      <c r="F15" s="338"/>
      <c r="G15" s="338"/>
      <c r="H15" s="338"/>
      <c r="I15" s="338"/>
      <c r="J15" s="338"/>
      <c r="K15" s="338"/>
      <c r="L15" s="339"/>
      <c r="M15" s="48"/>
      <c r="N15" s="48"/>
      <c r="O15" s="48"/>
      <c r="P15" s="48"/>
      <c r="Q15" s="48"/>
    </row>
    <row r="16" spans="2:12" ht="37.5" customHeight="1" thickBot="1">
      <c r="B16" s="357" t="s">
        <v>63</v>
      </c>
      <c r="C16" s="358"/>
      <c r="D16" s="52"/>
      <c r="E16" s="336" t="s">
        <v>60</v>
      </c>
      <c r="F16" s="336"/>
      <c r="G16" s="336"/>
      <c r="H16" s="336"/>
      <c r="I16" s="63" t="s">
        <v>61</v>
      </c>
      <c r="J16" s="64"/>
      <c r="K16" s="282" t="s">
        <v>62</v>
      </c>
      <c r="L16" s="283"/>
    </row>
    <row r="17" spans="2:17" ht="13.5" thickBot="1">
      <c r="B17" s="205" t="s">
        <v>16</v>
      </c>
      <c r="C17" s="206"/>
      <c r="D17" s="206"/>
      <c r="E17" s="206"/>
      <c r="F17" s="206"/>
      <c r="G17" s="206"/>
      <c r="H17" s="207"/>
      <c r="I17" s="75" t="s">
        <v>105</v>
      </c>
      <c r="J17" s="303"/>
      <c r="K17" s="303"/>
      <c r="L17" s="304"/>
      <c r="M17" s="47"/>
      <c r="N17" s="47"/>
      <c r="O17" s="47"/>
      <c r="P17" s="47"/>
      <c r="Q17" s="47"/>
    </row>
    <row r="18" spans="2:12" ht="16.5" customHeight="1" thickBot="1">
      <c r="B18" s="84" t="s">
        <v>9</v>
      </c>
      <c r="C18" s="79"/>
      <c r="D18" s="79"/>
      <c r="E18" s="79"/>
      <c r="F18" s="79"/>
      <c r="G18" s="79"/>
      <c r="H18" s="79"/>
      <c r="I18" s="79"/>
      <c r="J18" s="79"/>
      <c r="K18" s="79"/>
      <c r="L18" s="85"/>
    </row>
    <row r="19" spans="2:12" ht="25.5" customHeight="1" thickBot="1">
      <c r="B19" s="35"/>
      <c r="C19" s="46" t="s">
        <v>51</v>
      </c>
      <c r="D19" s="45" t="s">
        <v>1</v>
      </c>
      <c r="E19" s="37" t="s">
        <v>14</v>
      </c>
      <c r="F19" s="38" t="s">
        <v>8</v>
      </c>
      <c r="G19" s="36"/>
      <c r="H19" s="377" t="s">
        <v>51</v>
      </c>
      <c r="I19" s="377"/>
      <c r="J19" s="37" t="s">
        <v>1</v>
      </c>
      <c r="K19" s="37" t="s">
        <v>14</v>
      </c>
      <c r="L19" s="39" t="s">
        <v>8</v>
      </c>
    </row>
    <row r="20" spans="2:12" ht="25.5" customHeight="1">
      <c r="B20" s="300" t="s">
        <v>84</v>
      </c>
      <c r="C20" s="116" t="s">
        <v>159</v>
      </c>
      <c r="D20" s="30">
        <v>29.95</v>
      </c>
      <c r="E20" s="42"/>
      <c r="F20" s="28">
        <f>D20*E20</f>
        <v>0</v>
      </c>
      <c r="G20" s="241"/>
      <c r="H20" s="305" t="s">
        <v>140</v>
      </c>
      <c r="I20" s="306"/>
      <c r="J20" s="54">
        <v>25.95</v>
      </c>
      <c r="K20" s="86"/>
      <c r="L20" s="115">
        <f>J20*K20</f>
        <v>0</v>
      </c>
    </row>
    <row r="21" spans="2:12" ht="24.75" customHeight="1">
      <c r="B21" s="301"/>
      <c r="C21" s="152" t="s">
        <v>190</v>
      </c>
      <c r="D21" s="41">
        <v>29.95</v>
      </c>
      <c r="E21" s="12"/>
      <c r="F21" s="27">
        <f>D21*E21</f>
        <v>0</v>
      </c>
      <c r="G21" s="242"/>
      <c r="H21" s="307" t="s">
        <v>222</v>
      </c>
      <c r="I21" s="308"/>
      <c r="J21" s="41">
        <v>29.95</v>
      </c>
      <c r="K21" s="12"/>
      <c r="L21" s="21">
        <f>J21*K21</f>
        <v>0</v>
      </c>
    </row>
    <row r="22" spans="2:12" ht="24" customHeight="1">
      <c r="B22" s="301"/>
      <c r="C22" s="151" t="s">
        <v>191</v>
      </c>
      <c r="D22" s="41">
        <v>34.95</v>
      </c>
      <c r="E22" s="12"/>
      <c r="F22" s="27">
        <f>D22*E22</f>
        <v>0</v>
      </c>
      <c r="G22" s="242"/>
      <c r="H22" s="309" t="s">
        <v>212</v>
      </c>
      <c r="I22" s="310"/>
      <c r="J22" s="41">
        <v>25.95</v>
      </c>
      <c r="K22" s="12"/>
      <c r="L22" s="21">
        <f>J22*K22</f>
        <v>0</v>
      </c>
    </row>
    <row r="23" spans="2:12" ht="14.25" customHeight="1">
      <c r="B23" s="301"/>
      <c r="C23" s="112" t="s">
        <v>104</v>
      </c>
      <c r="D23" s="41">
        <v>25.95</v>
      </c>
      <c r="E23" s="12"/>
      <c r="F23" s="27">
        <f>D23*E23</f>
        <v>0</v>
      </c>
      <c r="G23" s="242"/>
      <c r="H23" s="113"/>
      <c r="I23" s="114"/>
      <c r="J23" s="41"/>
      <c r="K23" s="12"/>
      <c r="L23" s="21"/>
    </row>
    <row r="24" spans="2:12" ht="16.5" customHeight="1">
      <c r="B24" s="301"/>
      <c r="C24" s="165" t="s">
        <v>213</v>
      </c>
      <c r="D24" s="41">
        <v>25.95</v>
      </c>
      <c r="E24" s="12"/>
      <c r="F24" s="27">
        <f>D24*E24</f>
        <v>0</v>
      </c>
      <c r="G24" s="242"/>
      <c r="H24" s="332"/>
      <c r="I24" s="333"/>
      <c r="J24" s="43"/>
      <c r="K24" s="12"/>
      <c r="L24" s="21"/>
    </row>
    <row r="25" spans="2:12" ht="17.25" customHeight="1" thickBot="1">
      <c r="B25" s="302"/>
      <c r="C25" s="193"/>
      <c r="D25" s="194"/>
      <c r="E25" s="194"/>
      <c r="F25" s="194"/>
      <c r="G25" s="194"/>
      <c r="H25" s="194"/>
      <c r="I25" s="194"/>
      <c r="J25" s="297"/>
      <c r="K25" s="195">
        <f>SUM(F20:F24,L20:L24)</f>
        <v>0</v>
      </c>
      <c r="L25" s="196"/>
    </row>
    <row r="26" spans="2:12" ht="15" customHeight="1">
      <c r="B26" s="300" t="s">
        <v>25</v>
      </c>
      <c r="C26" s="70" t="s">
        <v>106</v>
      </c>
      <c r="D26" s="49">
        <v>19.95</v>
      </c>
      <c r="E26" s="121"/>
      <c r="F26" s="65">
        <f>D26*E26</f>
        <v>0</v>
      </c>
      <c r="G26" s="241"/>
      <c r="H26" s="271" t="s">
        <v>111</v>
      </c>
      <c r="I26" s="272"/>
      <c r="J26" s="49">
        <v>23.95</v>
      </c>
      <c r="K26" s="121"/>
      <c r="L26" s="66">
        <f>J26*K26</f>
        <v>0</v>
      </c>
    </row>
    <row r="27" spans="2:12" ht="14.25" customHeight="1">
      <c r="B27" s="301"/>
      <c r="C27" s="68" t="s">
        <v>107</v>
      </c>
      <c r="D27" s="49">
        <v>19.95</v>
      </c>
      <c r="E27" s="121"/>
      <c r="F27" s="65">
        <f>D27*E27</f>
        <v>0</v>
      </c>
      <c r="G27" s="242"/>
      <c r="H27" s="209" t="s">
        <v>112</v>
      </c>
      <c r="I27" s="210"/>
      <c r="J27" s="49">
        <v>23.95</v>
      </c>
      <c r="K27" s="121"/>
      <c r="L27" s="66">
        <f>J27*K27</f>
        <v>0</v>
      </c>
    </row>
    <row r="28" spans="2:12" ht="15" customHeight="1">
      <c r="B28" s="301"/>
      <c r="C28" s="69" t="s">
        <v>108</v>
      </c>
      <c r="D28" s="49">
        <v>19.95</v>
      </c>
      <c r="E28" s="121"/>
      <c r="F28" s="65">
        <f>D28*E28</f>
        <v>0</v>
      </c>
      <c r="G28" s="242"/>
      <c r="H28" s="209" t="s">
        <v>113</v>
      </c>
      <c r="I28" s="210"/>
      <c r="J28" s="49">
        <v>23.95</v>
      </c>
      <c r="K28" s="121"/>
      <c r="L28" s="66">
        <f>J28*K28</f>
        <v>0</v>
      </c>
    </row>
    <row r="29" spans="2:12" ht="14.25" customHeight="1">
      <c r="B29" s="301"/>
      <c r="C29" s="68" t="s">
        <v>109</v>
      </c>
      <c r="D29" s="49">
        <v>23.95</v>
      </c>
      <c r="E29" s="121"/>
      <c r="F29" s="65">
        <f>D29*E29</f>
        <v>0</v>
      </c>
      <c r="G29" s="242"/>
      <c r="H29" s="209" t="s">
        <v>114</v>
      </c>
      <c r="I29" s="210"/>
      <c r="J29" s="49">
        <v>23.95</v>
      </c>
      <c r="K29" s="121"/>
      <c r="L29" s="66">
        <f>J29*K29</f>
        <v>0</v>
      </c>
    </row>
    <row r="30" spans="2:12" ht="14.25" customHeight="1">
      <c r="B30" s="301"/>
      <c r="C30" s="68" t="s">
        <v>110</v>
      </c>
      <c r="D30" s="49">
        <v>23.95</v>
      </c>
      <c r="E30" s="121"/>
      <c r="F30" s="65">
        <f>D30*E30</f>
        <v>0</v>
      </c>
      <c r="G30" s="242"/>
      <c r="H30" s="284" t="s">
        <v>211</v>
      </c>
      <c r="I30" s="285"/>
      <c r="J30" s="41">
        <v>4</v>
      </c>
      <c r="K30" s="12"/>
      <c r="L30" s="23">
        <f>J30*K30</f>
        <v>0</v>
      </c>
    </row>
    <row r="31" spans="2:12" ht="17.25" customHeight="1" thickBot="1">
      <c r="B31" s="302"/>
      <c r="C31" s="193" t="s">
        <v>26</v>
      </c>
      <c r="D31" s="194"/>
      <c r="E31" s="194"/>
      <c r="F31" s="194"/>
      <c r="G31" s="194"/>
      <c r="H31" s="194"/>
      <c r="I31" s="194"/>
      <c r="J31" s="297"/>
      <c r="K31" s="195">
        <f>SUM(F26:F30,L26:L30)</f>
        <v>0</v>
      </c>
      <c r="L31" s="196"/>
    </row>
    <row r="32" spans="2:12" ht="16.5" customHeight="1">
      <c r="B32" s="219" t="s">
        <v>17</v>
      </c>
      <c r="C32" s="62" t="s">
        <v>31</v>
      </c>
      <c r="D32" s="15"/>
      <c r="E32" s="11"/>
      <c r="F32" s="26"/>
      <c r="G32" s="231"/>
      <c r="H32" s="387" t="s">
        <v>10</v>
      </c>
      <c r="I32" s="388"/>
      <c r="J32" s="18"/>
      <c r="K32" s="11"/>
      <c r="L32" s="20"/>
    </row>
    <row r="33" spans="2:12" ht="16.5" customHeight="1">
      <c r="B33" s="220"/>
      <c r="C33" s="50" t="s">
        <v>32</v>
      </c>
      <c r="D33" s="16">
        <v>23</v>
      </c>
      <c r="E33" s="12"/>
      <c r="F33" s="27">
        <f aca="true" t="shared" si="0" ref="F33:F59">D33*E33</f>
        <v>0</v>
      </c>
      <c r="G33" s="232"/>
      <c r="H33" s="229" t="s">
        <v>67</v>
      </c>
      <c r="I33" s="230"/>
      <c r="J33" s="16">
        <v>20</v>
      </c>
      <c r="K33" s="12"/>
      <c r="L33" s="21">
        <f aca="true" t="shared" si="1" ref="L33:L44">J33*K33</f>
        <v>0</v>
      </c>
    </row>
    <row r="34" spans="2:12" ht="16.5" customHeight="1">
      <c r="B34" s="220"/>
      <c r="C34" s="50" t="s">
        <v>33</v>
      </c>
      <c r="D34" s="16">
        <v>23</v>
      </c>
      <c r="E34" s="12"/>
      <c r="F34" s="27">
        <f t="shared" si="0"/>
        <v>0</v>
      </c>
      <c r="G34" s="232"/>
      <c r="H34" s="229" t="s">
        <v>11</v>
      </c>
      <c r="I34" s="230"/>
      <c r="J34" s="16">
        <v>20</v>
      </c>
      <c r="K34" s="12"/>
      <c r="L34" s="21">
        <f t="shared" si="1"/>
        <v>0</v>
      </c>
    </row>
    <row r="35" spans="2:12" ht="16.5" customHeight="1">
      <c r="B35" s="220"/>
      <c r="C35" s="50" t="s">
        <v>34</v>
      </c>
      <c r="D35" s="16">
        <v>23</v>
      </c>
      <c r="E35" s="12"/>
      <c r="F35" s="27">
        <f t="shared" si="0"/>
        <v>0</v>
      </c>
      <c r="G35" s="232"/>
      <c r="H35" s="229"/>
      <c r="I35" s="230"/>
      <c r="J35" s="16"/>
      <c r="K35" s="166"/>
      <c r="L35" s="21"/>
    </row>
    <row r="36" spans="2:12" ht="16.5" customHeight="1">
      <c r="B36" s="220"/>
      <c r="C36" s="50" t="s">
        <v>56</v>
      </c>
      <c r="D36" s="16">
        <v>23</v>
      </c>
      <c r="E36" s="12"/>
      <c r="F36" s="27">
        <f>D36*E36</f>
        <v>0</v>
      </c>
      <c r="G36" s="232"/>
      <c r="H36" s="229" t="s">
        <v>215</v>
      </c>
      <c r="I36" s="230"/>
      <c r="J36" s="16">
        <v>11</v>
      </c>
      <c r="K36" s="12"/>
      <c r="L36" s="21">
        <f t="shared" si="1"/>
        <v>0</v>
      </c>
    </row>
    <row r="37" spans="2:12" ht="16.5" customHeight="1">
      <c r="B37" s="220"/>
      <c r="C37" s="50" t="s">
        <v>66</v>
      </c>
      <c r="D37" s="16">
        <v>23</v>
      </c>
      <c r="E37" s="12"/>
      <c r="F37" s="27">
        <f>D37*E37</f>
        <v>0</v>
      </c>
      <c r="G37" s="232"/>
      <c r="H37" s="229" t="s">
        <v>45</v>
      </c>
      <c r="I37" s="230"/>
      <c r="J37" s="16">
        <v>11</v>
      </c>
      <c r="K37" s="12"/>
      <c r="L37" s="21">
        <f t="shared" si="1"/>
        <v>0</v>
      </c>
    </row>
    <row r="38" spans="2:12" ht="16.5" customHeight="1">
      <c r="B38" s="220"/>
      <c r="C38" s="50" t="s">
        <v>85</v>
      </c>
      <c r="D38" s="16">
        <v>23</v>
      </c>
      <c r="E38" s="12"/>
      <c r="F38" s="27">
        <f>D38*E38</f>
        <v>0</v>
      </c>
      <c r="G38" s="232"/>
      <c r="H38" s="229" t="s">
        <v>46</v>
      </c>
      <c r="I38" s="230"/>
      <c r="J38" s="16">
        <v>11</v>
      </c>
      <c r="K38" s="12"/>
      <c r="L38" s="21">
        <f t="shared" si="1"/>
        <v>0</v>
      </c>
    </row>
    <row r="39" spans="2:12" ht="16.5" customHeight="1">
      <c r="B39" s="220"/>
      <c r="C39" s="50" t="s">
        <v>115</v>
      </c>
      <c r="D39" s="16">
        <v>23</v>
      </c>
      <c r="E39" s="12"/>
      <c r="F39" s="27">
        <f>D39*E39</f>
        <v>0</v>
      </c>
      <c r="G39" s="232"/>
      <c r="H39" s="229" t="s">
        <v>177</v>
      </c>
      <c r="I39" s="230"/>
      <c r="J39" s="16">
        <v>12</v>
      </c>
      <c r="K39" s="12"/>
      <c r="L39" s="21">
        <f t="shared" si="1"/>
        <v>0</v>
      </c>
    </row>
    <row r="40" spans="2:12" ht="16.5" customHeight="1">
      <c r="B40" s="220"/>
      <c r="C40" s="50" t="s">
        <v>176</v>
      </c>
      <c r="D40" s="16">
        <v>23</v>
      </c>
      <c r="E40" s="12"/>
      <c r="F40" s="27">
        <f>D40*E40</f>
        <v>0</v>
      </c>
      <c r="G40" s="232"/>
      <c r="H40" s="229" t="s">
        <v>178</v>
      </c>
      <c r="I40" s="230"/>
      <c r="J40" s="16">
        <v>12</v>
      </c>
      <c r="K40" s="12"/>
      <c r="L40" s="21">
        <f t="shared" si="1"/>
        <v>0</v>
      </c>
    </row>
    <row r="41" spans="2:12" ht="15" customHeight="1">
      <c r="B41" s="220"/>
      <c r="C41" s="50" t="s">
        <v>35</v>
      </c>
      <c r="D41" s="16">
        <v>16</v>
      </c>
      <c r="E41" s="12"/>
      <c r="F41" s="27">
        <f t="shared" si="0"/>
        <v>0</v>
      </c>
      <c r="G41" s="232"/>
      <c r="H41" s="229" t="s">
        <v>179</v>
      </c>
      <c r="I41" s="230"/>
      <c r="J41" s="16">
        <v>12</v>
      </c>
      <c r="K41" s="12"/>
      <c r="L41" s="21">
        <f t="shared" si="1"/>
        <v>0</v>
      </c>
    </row>
    <row r="42" spans="2:12" ht="15">
      <c r="B42" s="220"/>
      <c r="C42" s="50" t="s">
        <v>36</v>
      </c>
      <c r="D42" s="16">
        <v>16</v>
      </c>
      <c r="E42" s="12"/>
      <c r="F42" s="27">
        <f t="shared" si="0"/>
        <v>0</v>
      </c>
      <c r="G42" s="232"/>
      <c r="H42" s="229" t="s">
        <v>216</v>
      </c>
      <c r="I42" s="230"/>
      <c r="J42" s="16">
        <v>10</v>
      </c>
      <c r="K42" s="170"/>
      <c r="L42" s="21">
        <f t="shared" si="1"/>
        <v>0</v>
      </c>
    </row>
    <row r="43" spans="2:12" ht="15">
      <c r="B43" s="220"/>
      <c r="C43" s="50" t="s">
        <v>41</v>
      </c>
      <c r="D43" s="16">
        <v>16</v>
      </c>
      <c r="E43" s="12"/>
      <c r="F43" s="27">
        <f t="shared" si="0"/>
        <v>0</v>
      </c>
      <c r="G43" s="232"/>
      <c r="H43" s="229" t="s">
        <v>217</v>
      </c>
      <c r="I43" s="230"/>
      <c r="J43" s="16">
        <v>10</v>
      </c>
      <c r="K43" s="170"/>
      <c r="L43" s="21">
        <f t="shared" si="1"/>
        <v>0</v>
      </c>
    </row>
    <row r="44" spans="2:12" ht="15">
      <c r="B44" s="220"/>
      <c r="C44" s="50" t="s">
        <v>42</v>
      </c>
      <c r="D44" s="16">
        <v>16</v>
      </c>
      <c r="E44" s="134"/>
      <c r="F44" s="27">
        <f t="shared" si="0"/>
        <v>0</v>
      </c>
      <c r="G44" s="232"/>
      <c r="H44" s="229" t="s">
        <v>218</v>
      </c>
      <c r="I44" s="230"/>
      <c r="J44" s="16">
        <v>10</v>
      </c>
      <c r="K44" s="170"/>
      <c r="L44" s="21">
        <f t="shared" si="1"/>
        <v>0</v>
      </c>
    </row>
    <row r="45" spans="2:12" ht="15">
      <c r="B45" s="220"/>
      <c r="C45" s="50" t="s">
        <v>99</v>
      </c>
      <c r="D45" s="16">
        <v>16</v>
      </c>
      <c r="E45" s="134"/>
      <c r="F45" s="27">
        <f>D45*E45</f>
        <v>0</v>
      </c>
      <c r="G45" s="232"/>
      <c r="H45" s="229"/>
      <c r="I45" s="230"/>
      <c r="J45" s="16"/>
      <c r="K45" s="135"/>
      <c r="L45" s="21"/>
    </row>
    <row r="46" spans="2:12" ht="15">
      <c r="B46" s="220"/>
      <c r="C46" s="50" t="s">
        <v>139</v>
      </c>
      <c r="D46" s="16">
        <v>16</v>
      </c>
      <c r="E46" s="134"/>
      <c r="F46" s="27">
        <f>D46*E46</f>
        <v>0</v>
      </c>
      <c r="G46" s="232"/>
      <c r="H46" s="229"/>
      <c r="I46" s="230"/>
      <c r="J46" s="16"/>
      <c r="K46" s="135"/>
      <c r="L46" s="21"/>
    </row>
    <row r="47" spans="2:12" ht="15">
      <c r="B47" s="220"/>
      <c r="C47" s="50" t="s">
        <v>37</v>
      </c>
      <c r="D47" s="16">
        <v>7</v>
      </c>
      <c r="E47" s="12"/>
      <c r="F47" s="27">
        <f t="shared" si="0"/>
        <v>0</v>
      </c>
      <c r="G47" s="232"/>
      <c r="H47" s="229"/>
      <c r="I47" s="230"/>
      <c r="J47" s="16"/>
      <c r="K47" s="135"/>
      <c r="L47" s="21"/>
    </row>
    <row r="48" spans="2:12" ht="15">
      <c r="B48" s="220"/>
      <c r="C48" s="50" t="s">
        <v>38</v>
      </c>
      <c r="D48" s="16">
        <v>9</v>
      </c>
      <c r="E48" s="12"/>
      <c r="F48" s="27">
        <f t="shared" si="0"/>
        <v>0</v>
      </c>
      <c r="G48" s="232"/>
      <c r="H48" s="229"/>
      <c r="I48" s="230"/>
      <c r="J48" s="16"/>
      <c r="K48" s="135"/>
      <c r="L48" s="21"/>
    </row>
    <row r="49" spans="2:12" ht="15">
      <c r="B49" s="220"/>
      <c r="C49" s="50" t="s">
        <v>43</v>
      </c>
      <c r="D49" s="16">
        <v>9</v>
      </c>
      <c r="E49" s="12"/>
      <c r="F49" s="27">
        <f t="shared" si="0"/>
        <v>0</v>
      </c>
      <c r="G49" s="232"/>
      <c r="H49" s="229"/>
      <c r="I49" s="230"/>
      <c r="J49" s="16"/>
      <c r="K49" s="135"/>
      <c r="L49" s="21"/>
    </row>
    <row r="50" spans="2:12" ht="15">
      <c r="B50" s="220"/>
      <c r="C50" s="50" t="s">
        <v>58</v>
      </c>
      <c r="D50" s="16">
        <v>9</v>
      </c>
      <c r="E50" s="12"/>
      <c r="F50" s="27">
        <f>D50*E50</f>
        <v>0</v>
      </c>
      <c r="G50" s="232"/>
      <c r="H50" s="229"/>
      <c r="I50" s="230"/>
      <c r="J50" s="16"/>
      <c r="K50" s="135"/>
      <c r="L50" s="21"/>
    </row>
    <row r="51" spans="2:12" ht="15">
      <c r="B51" s="220"/>
      <c r="C51" s="50" t="s">
        <v>82</v>
      </c>
      <c r="D51" s="16">
        <v>9</v>
      </c>
      <c r="E51" s="12"/>
      <c r="F51" s="27">
        <f>D51*E51</f>
        <v>0</v>
      </c>
      <c r="G51" s="232"/>
      <c r="H51" s="229"/>
      <c r="I51" s="230"/>
      <c r="J51" s="16"/>
      <c r="K51" s="135"/>
      <c r="L51" s="21"/>
    </row>
    <row r="52" spans="2:12" ht="15">
      <c r="B52" s="220"/>
      <c r="C52" s="50" t="s">
        <v>18</v>
      </c>
      <c r="D52" s="16">
        <v>12</v>
      </c>
      <c r="E52" s="12"/>
      <c r="F52" s="27">
        <f t="shared" si="0"/>
        <v>0</v>
      </c>
      <c r="G52" s="232"/>
      <c r="H52" s="298" t="s">
        <v>100</v>
      </c>
      <c r="I52" s="299"/>
      <c r="J52" s="16"/>
      <c r="K52" s="135"/>
      <c r="L52" s="21"/>
    </row>
    <row r="53" spans="2:12" ht="15">
      <c r="B53" s="220"/>
      <c r="C53" s="50" t="s">
        <v>19</v>
      </c>
      <c r="D53" s="16">
        <v>12</v>
      </c>
      <c r="E53" s="12"/>
      <c r="F53" s="27">
        <f t="shared" si="0"/>
        <v>0</v>
      </c>
      <c r="G53" s="232"/>
      <c r="H53" s="229" t="s">
        <v>101</v>
      </c>
      <c r="I53" s="230"/>
      <c r="J53" s="16">
        <v>22</v>
      </c>
      <c r="K53" s="12"/>
      <c r="L53" s="21">
        <f aca="true" t="shared" si="2" ref="L53:L58">J53*K53</f>
        <v>0</v>
      </c>
    </row>
    <row r="54" spans="2:12" ht="15">
      <c r="B54" s="220"/>
      <c r="C54" s="50" t="s">
        <v>20</v>
      </c>
      <c r="D54" s="16">
        <v>12</v>
      </c>
      <c r="E54" s="12"/>
      <c r="F54" s="27">
        <f t="shared" si="0"/>
        <v>0</v>
      </c>
      <c r="G54" s="232"/>
      <c r="H54" s="229" t="s">
        <v>102</v>
      </c>
      <c r="I54" s="230"/>
      <c r="J54" s="16">
        <v>22</v>
      </c>
      <c r="K54" s="12"/>
      <c r="L54" s="21">
        <f t="shared" si="2"/>
        <v>0</v>
      </c>
    </row>
    <row r="55" spans="2:12" ht="15">
      <c r="B55" s="220"/>
      <c r="C55" s="50" t="s">
        <v>57</v>
      </c>
      <c r="D55" s="16">
        <v>12</v>
      </c>
      <c r="E55" s="169"/>
      <c r="F55" s="27">
        <f t="shared" si="0"/>
        <v>0</v>
      </c>
      <c r="G55" s="232"/>
      <c r="H55" s="229" t="s">
        <v>103</v>
      </c>
      <c r="I55" s="230"/>
      <c r="J55" s="16">
        <v>22</v>
      </c>
      <c r="K55" s="12"/>
      <c r="L55" s="21">
        <f t="shared" si="2"/>
        <v>0</v>
      </c>
    </row>
    <row r="56" spans="2:12" ht="15">
      <c r="B56" s="220"/>
      <c r="C56" s="50" t="s">
        <v>83</v>
      </c>
      <c r="D56" s="16">
        <v>12</v>
      </c>
      <c r="E56" s="134"/>
      <c r="F56" s="27">
        <f t="shared" si="0"/>
        <v>0</v>
      </c>
      <c r="G56" s="232"/>
      <c r="H56" s="229" t="s">
        <v>67</v>
      </c>
      <c r="I56" s="230"/>
      <c r="J56" s="16">
        <v>22</v>
      </c>
      <c r="K56" s="12"/>
      <c r="L56" s="21">
        <f t="shared" si="2"/>
        <v>0</v>
      </c>
    </row>
    <row r="57" spans="2:12" ht="15">
      <c r="B57" s="220"/>
      <c r="C57" s="50" t="s">
        <v>39</v>
      </c>
      <c r="D57" s="16">
        <v>23</v>
      </c>
      <c r="E57" s="12"/>
      <c r="F57" s="27">
        <f t="shared" si="0"/>
        <v>0</v>
      </c>
      <c r="G57" s="232"/>
      <c r="H57" s="229" t="s">
        <v>11</v>
      </c>
      <c r="I57" s="230"/>
      <c r="J57" s="16">
        <v>22</v>
      </c>
      <c r="K57" s="12"/>
      <c r="L57" s="21">
        <f t="shared" si="2"/>
        <v>0</v>
      </c>
    </row>
    <row r="58" spans="2:12" ht="15">
      <c r="B58" s="220"/>
      <c r="C58" s="50" t="s">
        <v>40</v>
      </c>
      <c r="D58" s="16">
        <v>23</v>
      </c>
      <c r="E58" s="12"/>
      <c r="F58" s="27">
        <f t="shared" si="0"/>
        <v>0</v>
      </c>
      <c r="G58" s="232"/>
      <c r="H58" s="229" t="s">
        <v>12</v>
      </c>
      <c r="I58" s="230"/>
      <c r="J58" s="16">
        <v>22</v>
      </c>
      <c r="K58" s="12"/>
      <c r="L58" s="21">
        <f t="shared" si="2"/>
        <v>0</v>
      </c>
    </row>
    <row r="59" spans="2:12" ht="15.75">
      <c r="B59" s="220"/>
      <c r="C59" s="50" t="s">
        <v>44</v>
      </c>
      <c r="D59" s="16">
        <v>23</v>
      </c>
      <c r="E59" s="12"/>
      <c r="F59" s="27">
        <f t="shared" si="0"/>
        <v>0</v>
      </c>
      <c r="G59" s="232"/>
      <c r="H59" s="233"/>
      <c r="I59" s="234"/>
      <c r="J59" s="167"/>
      <c r="K59" s="168"/>
      <c r="L59" s="21"/>
    </row>
    <row r="60" spans="2:12" ht="16.5" customHeight="1" thickBot="1">
      <c r="B60" s="220"/>
      <c r="C60" s="294" t="s">
        <v>15</v>
      </c>
      <c r="D60" s="294"/>
      <c r="E60" s="294"/>
      <c r="F60" s="294"/>
      <c r="G60" s="294"/>
      <c r="H60" s="294"/>
      <c r="I60" s="294"/>
      <c r="J60" s="294"/>
      <c r="K60" s="221">
        <f>SUM(F33:F59,L33:L59)</f>
        <v>0</v>
      </c>
      <c r="L60" s="222"/>
    </row>
    <row r="61" spans="2:12" ht="16.5" customHeight="1">
      <c r="B61" s="197" t="s">
        <v>153</v>
      </c>
      <c r="C61" s="67" t="s">
        <v>116</v>
      </c>
      <c r="D61" s="30">
        <v>52.99</v>
      </c>
      <c r="E61" s="42"/>
      <c r="F61" s="28">
        <f aca="true" t="shared" si="3" ref="F61:F66">D61*E61</f>
        <v>0</v>
      </c>
      <c r="G61" s="265"/>
      <c r="H61" s="211" t="s">
        <v>117</v>
      </c>
      <c r="I61" s="211"/>
      <c r="J61" s="30">
        <v>62.99</v>
      </c>
      <c r="K61" s="42"/>
      <c r="L61" s="22">
        <f aca="true" t="shared" si="4" ref="L61:L66">J61*K61</f>
        <v>0</v>
      </c>
    </row>
    <row r="62" spans="2:12" ht="16.5" customHeight="1">
      <c r="B62" s="198"/>
      <c r="C62" s="68" t="s">
        <v>118</v>
      </c>
      <c r="D62" s="41">
        <v>27.99</v>
      </c>
      <c r="E62" s="12"/>
      <c r="F62" s="27">
        <f t="shared" si="3"/>
        <v>0</v>
      </c>
      <c r="G62" s="266"/>
      <c r="H62" s="236" t="s">
        <v>119</v>
      </c>
      <c r="I62" s="236"/>
      <c r="J62" s="41">
        <v>39.99</v>
      </c>
      <c r="K62" s="12"/>
      <c r="L62" s="21">
        <f t="shared" si="4"/>
        <v>0</v>
      </c>
    </row>
    <row r="63" spans="2:12" ht="16.5" customHeight="1">
      <c r="B63" s="198"/>
      <c r="C63" s="68" t="s">
        <v>120</v>
      </c>
      <c r="D63" s="41">
        <v>24.99</v>
      </c>
      <c r="E63" s="12"/>
      <c r="F63" s="27">
        <f t="shared" si="3"/>
        <v>0</v>
      </c>
      <c r="G63" s="266"/>
      <c r="H63" s="264" t="s">
        <v>121</v>
      </c>
      <c r="I63" s="264"/>
      <c r="J63" s="41">
        <v>18.99</v>
      </c>
      <c r="K63" s="12"/>
      <c r="L63" s="21">
        <f t="shared" si="4"/>
        <v>0</v>
      </c>
    </row>
    <row r="64" spans="2:12" ht="16.5" customHeight="1">
      <c r="B64" s="198"/>
      <c r="C64" s="88" t="s">
        <v>122</v>
      </c>
      <c r="D64" s="41">
        <v>59.99</v>
      </c>
      <c r="E64" s="59"/>
      <c r="F64" s="29">
        <f t="shared" si="3"/>
        <v>0</v>
      </c>
      <c r="G64" s="266"/>
      <c r="H64" s="359" t="s">
        <v>123</v>
      </c>
      <c r="I64" s="359"/>
      <c r="J64" s="43">
        <v>65.99</v>
      </c>
      <c r="K64" s="12"/>
      <c r="L64" s="21">
        <f t="shared" si="4"/>
        <v>0</v>
      </c>
    </row>
    <row r="65" spans="2:12" ht="16.5" customHeight="1">
      <c r="B65" s="198"/>
      <c r="C65" s="88" t="s">
        <v>124</v>
      </c>
      <c r="D65" s="41">
        <v>28.99</v>
      </c>
      <c r="E65" s="59"/>
      <c r="F65" s="29">
        <f t="shared" si="3"/>
        <v>0</v>
      </c>
      <c r="G65" s="266"/>
      <c r="H65" s="359" t="s">
        <v>125</v>
      </c>
      <c r="I65" s="359"/>
      <c r="J65" s="43">
        <v>39.99</v>
      </c>
      <c r="K65" s="12"/>
      <c r="L65" s="21">
        <f t="shared" si="4"/>
        <v>0</v>
      </c>
    </row>
    <row r="66" spans="2:12" ht="16.5" customHeight="1">
      <c r="B66" s="198"/>
      <c r="C66" s="120" t="s">
        <v>126</v>
      </c>
      <c r="D66" s="41">
        <v>25.99</v>
      </c>
      <c r="E66" s="59"/>
      <c r="F66" s="29">
        <f t="shared" si="3"/>
        <v>0</v>
      </c>
      <c r="G66" s="266"/>
      <c r="H66" s="238" t="s">
        <v>127</v>
      </c>
      <c r="I66" s="238"/>
      <c r="J66" s="43">
        <v>18.99</v>
      </c>
      <c r="K66" s="12"/>
      <c r="L66" s="21">
        <f t="shared" si="4"/>
        <v>0</v>
      </c>
    </row>
    <row r="67" spans="2:12" ht="38.25" customHeight="1" thickBot="1">
      <c r="B67" s="199"/>
      <c r="C67" s="193" t="s">
        <v>128</v>
      </c>
      <c r="D67" s="194"/>
      <c r="E67" s="194"/>
      <c r="F67" s="194"/>
      <c r="G67" s="194"/>
      <c r="H67" s="194"/>
      <c r="I67" s="194"/>
      <c r="J67" s="297"/>
      <c r="K67" s="195">
        <f>SUM(F61:F66,L61:L66)</f>
        <v>0</v>
      </c>
      <c r="L67" s="196"/>
    </row>
    <row r="68" spans="2:12" s="2" customFormat="1" ht="17.25" customHeight="1">
      <c r="B68" s="225" t="s">
        <v>28</v>
      </c>
      <c r="C68" s="110" t="s">
        <v>68</v>
      </c>
      <c r="D68" s="76">
        <v>35</v>
      </c>
      <c r="E68" s="127"/>
      <c r="F68" s="28">
        <f aca="true" t="shared" si="5" ref="F68:F80">D68*E68</f>
        <v>0</v>
      </c>
      <c r="G68" s="138"/>
      <c r="H68" s="376" t="s">
        <v>64</v>
      </c>
      <c r="I68" s="376"/>
      <c r="J68" s="76">
        <v>30</v>
      </c>
      <c r="K68" s="129"/>
      <c r="L68" s="77">
        <f aca="true" t="shared" si="6" ref="L68:L75">J68*K68</f>
        <v>0</v>
      </c>
    </row>
    <row r="69" spans="2:12" s="2" customFormat="1" ht="27" customHeight="1">
      <c r="B69" s="226"/>
      <c r="C69" s="163" t="s">
        <v>219</v>
      </c>
      <c r="D69" s="44">
        <v>37</v>
      </c>
      <c r="E69" s="128"/>
      <c r="F69" s="27">
        <f t="shared" si="5"/>
        <v>0</v>
      </c>
      <c r="G69" s="139"/>
      <c r="H69" s="215" t="s">
        <v>65</v>
      </c>
      <c r="I69" s="215"/>
      <c r="J69" s="44">
        <v>30</v>
      </c>
      <c r="K69" s="130"/>
      <c r="L69" s="23">
        <f t="shared" si="6"/>
        <v>0</v>
      </c>
    </row>
    <row r="70" spans="2:12" s="2" customFormat="1" ht="26.25" customHeight="1">
      <c r="B70" s="226"/>
      <c r="C70" s="111" t="s">
        <v>220</v>
      </c>
      <c r="D70" s="44">
        <v>30</v>
      </c>
      <c r="E70" s="128"/>
      <c r="F70" s="27">
        <f t="shared" si="5"/>
        <v>0</v>
      </c>
      <c r="G70" s="139"/>
      <c r="H70" s="237" t="s">
        <v>91</v>
      </c>
      <c r="I70" s="208"/>
      <c r="J70" s="44">
        <v>34</v>
      </c>
      <c r="K70" s="130"/>
      <c r="L70" s="23">
        <f t="shared" si="6"/>
        <v>0</v>
      </c>
    </row>
    <row r="71" spans="2:12" s="2" customFormat="1" ht="25.5" customHeight="1" thickBot="1">
      <c r="B71" s="226"/>
      <c r="C71" s="137" t="s">
        <v>49</v>
      </c>
      <c r="D71" s="41">
        <v>30</v>
      </c>
      <c r="E71" s="12"/>
      <c r="F71" s="27">
        <f t="shared" si="5"/>
        <v>0</v>
      </c>
      <c r="G71" s="139"/>
      <c r="H71" s="208" t="s">
        <v>151</v>
      </c>
      <c r="I71" s="208"/>
      <c r="J71" s="44">
        <v>34</v>
      </c>
      <c r="K71" s="130"/>
      <c r="L71" s="23">
        <f t="shared" si="6"/>
        <v>0</v>
      </c>
    </row>
    <row r="72" spans="2:12" s="2" customFormat="1" ht="30" customHeight="1">
      <c r="B72" s="227"/>
      <c r="C72" s="144" t="s">
        <v>184</v>
      </c>
      <c r="D72" s="146">
        <v>13.5</v>
      </c>
      <c r="E72" s="42"/>
      <c r="F72" s="28">
        <f t="shared" si="5"/>
        <v>0</v>
      </c>
      <c r="G72" s="138"/>
      <c r="H72" s="267" t="s">
        <v>185</v>
      </c>
      <c r="I72" s="268"/>
      <c r="J72" s="148">
        <v>19.5</v>
      </c>
      <c r="K72" s="129"/>
      <c r="L72" s="77">
        <f t="shared" si="6"/>
        <v>0</v>
      </c>
    </row>
    <row r="73" spans="2:12" s="2" customFormat="1" ht="28.5" customHeight="1">
      <c r="B73" s="227"/>
      <c r="C73" s="145" t="s">
        <v>182</v>
      </c>
      <c r="D73" s="147">
        <v>16.5</v>
      </c>
      <c r="E73" s="12"/>
      <c r="F73" s="27">
        <f t="shared" si="5"/>
        <v>0</v>
      </c>
      <c r="G73" s="139"/>
      <c r="H73" s="244" t="s">
        <v>186</v>
      </c>
      <c r="I73" s="245"/>
      <c r="J73" s="149">
        <v>20.5</v>
      </c>
      <c r="K73" s="130"/>
      <c r="L73" s="23">
        <f t="shared" si="6"/>
        <v>0</v>
      </c>
    </row>
    <row r="74" spans="2:12" s="2" customFormat="1" ht="27" customHeight="1">
      <c r="B74" s="227"/>
      <c r="C74" s="145" t="s">
        <v>183</v>
      </c>
      <c r="D74" s="147">
        <v>18.5</v>
      </c>
      <c r="E74" s="12"/>
      <c r="F74" s="27">
        <f t="shared" si="5"/>
        <v>0</v>
      </c>
      <c r="G74" s="139"/>
      <c r="H74" s="244" t="s">
        <v>187</v>
      </c>
      <c r="I74" s="245"/>
      <c r="J74" s="149">
        <v>21.5</v>
      </c>
      <c r="K74" s="130"/>
      <c r="L74" s="23">
        <f t="shared" si="6"/>
        <v>0</v>
      </c>
    </row>
    <row r="75" spans="2:12" s="2" customFormat="1" ht="27.75" customHeight="1" thickBot="1">
      <c r="B75" s="227"/>
      <c r="C75" s="248"/>
      <c r="D75" s="249"/>
      <c r="E75" s="249"/>
      <c r="F75" s="250"/>
      <c r="G75" s="141"/>
      <c r="H75" s="246" t="s">
        <v>188</v>
      </c>
      <c r="I75" s="247"/>
      <c r="J75" s="150">
        <v>12.5</v>
      </c>
      <c r="K75" s="142"/>
      <c r="L75" s="143">
        <f t="shared" si="6"/>
        <v>0</v>
      </c>
    </row>
    <row r="76" spans="2:12" s="2" customFormat="1" ht="20.25" customHeight="1" thickBot="1">
      <c r="B76" s="228"/>
      <c r="C76" s="212" t="s">
        <v>50</v>
      </c>
      <c r="D76" s="213"/>
      <c r="E76" s="213"/>
      <c r="F76" s="213"/>
      <c r="G76" s="213"/>
      <c r="H76" s="213"/>
      <c r="I76" s="213"/>
      <c r="J76" s="214"/>
      <c r="K76" s="391">
        <f>SUM(F68:F75,L68:L75)</f>
        <v>0</v>
      </c>
      <c r="L76" s="392"/>
    </row>
    <row r="77" spans="2:12" ht="16.5" customHeight="1">
      <c r="B77" s="345" t="s">
        <v>158</v>
      </c>
      <c r="C77" s="172" t="s">
        <v>168</v>
      </c>
      <c r="D77" s="54">
        <v>26.5</v>
      </c>
      <c r="E77" s="42"/>
      <c r="F77" s="28">
        <f t="shared" si="5"/>
        <v>0</v>
      </c>
      <c r="G77" s="241"/>
      <c r="H77" s="239" t="s">
        <v>223</v>
      </c>
      <c r="I77" s="240"/>
      <c r="J77" s="30">
        <v>18.5</v>
      </c>
      <c r="K77" s="42"/>
      <c r="L77" s="51">
        <f>J77*K77</f>
        <v>0</v>
      </c>
    </row>
    <row r="78" spans="2:12" ht="16.5" customHeight="1">
      <c r="B78" s="346"/>
      <c r="C78" s="173" t="s">
        <v>227</v>
      </c>
      <c r="D78" s="174">
        <v>26.5</v>
      </c>
      <c r="E78" s="12"/>
      <c r="F78" s="27">
        <f t="shared" si="5"/>
        <v>0</v>
      </c>
      <c r="G78" s="242"/>
      <c r="H78" s="235" t="s">
        <v>224</v>
      </c>
      <c r="I78" s="190"/>
      <c r="J78" s="43">
        <v>18.5</v>
      </c>
      <c r="K78" s="12"/>
      <c r="L78" s="40">
        <f>J78*K78</f>
        <v>0</v>
      </c>
    </row>
    <row r="79" spans="2:12" ht="16.5" customHeight="1">
      <c r="B79" s="346"/>
      <c r="C79" s="173" t="s">
        <v>228</v>
      </c>
      <c r="D79" s="41">
        <v>26.5</v>
      </c>
      <c r="E79" s="12"/>
      <c r="F79" s="27">
        <f t="shared" si="5"/>
        <v>0</v>
      </c>
      <c r="G79" s="242"/>
      <c r="H79" s="235" t="s">
        <v>225</v>
      </c>
      <c r="I79" s="190"/>
      <c r="J79" s="43">
        <v>18.5</v>
      </c>
      <c r="K79" s="12"/>
      <c r="L79" s="40">
        <f>J79*K79</f>
        <v>0</v>
      </c>
    </row>
    <row r="80" spans="2:12" ht="16.5" customHeight="1">
      <c r="B80" s="346"/>
      <c r="C80" s="173" t="s">
        <v>229</v>
      </c>
      <c r="D80" s="41">
        <v>26.5</v>
      </c>
      <c r="E80" s="12"/>
      <c r="F80" s="27">
        <f t="shared" si="5"/>
        <v>0</v>
      </c>
      <c r="G80" s="242"/>
      <c r="H80" s="235" t="s">
        <v>226</v>
      </c>
      <c r="I80" s="190"/>
      <c r="J80" s="43">
        <v>18.5</v>
      </c>
      <c r="K80" s="12"/>
      <c r="L80" s="40">
        <f>J80*K80</f>
        <v>0</v>
      </c>
    </row>
    <row r="81" spans="2:12" ht="16.5" customHeight="1">
      <c r="B81" s="346"/>
      <c r="C81" s="175"/>
      <c r="D81" s="176"/>
      <c r="E81" s="176"/>
      <c r="F81" s="177"/>
      <c r="G81" s="242"/>
      <c r="H81" s="175"/>
      <c r="I81" s="176"/>
      <c r="J81" s="176"/>
      <c r="K81" s="176"/>
      <c r="L81" s="184"/>
    </row>
    <row r="82" spans="2:12" ht="16.5" customHeight="1">
      <c r="B82" s="346"/>
      <c r="C82" s="178"/>
      <c r="D82" s="179"/>
      <c r="E82" s="179"/>
      <c r="F82" s="180"/>
      <c r="G82" s="242"/>
      <c r="H82" s="178"/>
      <c r="I82" s="179"/>
      <c r="J82" s="179"/>
      <c r="K82" s="179"/>
      <c r="L82" s="185"/>
    </row>
    <row r="83" spans="2:12" ht="16.5" customHeight="1">
      <c r="B83" s="346"/>
      <c r="C83" s="181"/>
      <c r="D83" s="182"/>
      <c r="E83" s="182"/>
      <c r="F83" s="183"/>
      <c r="G83" s="243"/>
      <c r="H83" s="181"/>
      <c r="I83" s="182"/>
      <c r="J83" s="182"/>
      <c r="K83" s="182"/>
      <c r="L83" s="186"/>
    </row>
    <row r="84" spans="2:12" ht="54" customHeight="1" thickBot="1">
      <c r="B84" s="347"/>
      <c r="C84" s="216" t="s">
        <v>157</v>
      </c>
      <c r="D84" s="217"/>
      <c r="E84" s="217"/>
      <c r="F84" s="217"/>
      <c r="G84" s="217"/>
      <c r="H84" s="217"/>
      <c r="I84" s="217"/>
      <c r="J84" s="218"/>
      <c r="K84" s="389">
        <f>SUM(F77:F83,L77:L83)</f>
        <v>0</v>
      </c>
      <c r="L84" s="390"/>
    </row>
    <row r="85" spans="2:12" s="89" customFormat="1" ht="16.5" customHeight="1">
      <c r="B85" s="197" t="s">
        <v>141</v>
      </c>
      <c r="C85" s="90" t="s">
        <v>130</v>
      </c>
      <c r="D85" s="91">
        <v>37</v>
      </c>
      <c r="E85" s="42"/>
      <c r="F85" s="92">
        <f>D85*E85</f>
        <v>0</v>
      </c>
      <c r="G85" s="93"/>
      <c r="H85" s="223" t="s">
        <v>175</v>
      </c>
      <c r="I85" s="224"/>
      <c r="J85" s="94">
        <v>54</v>
      </c>
      <c r="K85" s="42"/>
      <c r="L85" s="132">
        <f>J85*K85</f>
        <v>0</v>
      </c>
    </row>
    <row r="86" spans="2:12" s="89" customFormat="1" ht="16.5" customHeight="1">
      <c r="B86" s="396"/>
      <c r="C86" s="95" t="s">
        <v>131</v>
      </c>
      <c r="D86" s="96">
        <v>29</v>
      </c>
      <c r="E86" s="109"/>
      <c r="F86" s="97">
        <f>D86*E86</f>
        <v>0</v>
      </c>
      <c r="G86" s="98"/>
      <c r="H86" s="393" t="s">
        <v>174</v>
      </c>
      <c r="I86" s="394"/>
      <c r="J86" s="99">
        <v>54</v>
      </c>
      <c r="K86" s="12"/>
      <c r="L86" s="133">
        <f>J86*K86</f>
        <v>0</v>
      </c>
    </row>
    <row r="87" spans="2:12" s="89" customFormat="1" ht="16.5" customHeight="1">
      <c r="B87" s="396"/>
      <c r="C87" s="100" t="s">
        <v>132</v>
      </c>
      <c r="D87" s="99">
        <v>37</v>
      </c>
      <c r="E87" s="12"/>
      <c r="F87" s="101">
        <f aca="true" t="shared" si="7" ref="F87:F92">D87*E87</f>
        <v>0</v>
      </c>
      <c r="G87" s="98"/>
      <c r="H87" s="398" t="s">
        <v>173</v>
      </c>
      <c r="I87" s="328"/>
      <c r="J87" s="99">
        <v>54</v>
      </c>
      <c r="K87" s="12"/>
      <c r="L87" s="131">
        <f>J87*K87</f>
        <v>0</v>
      </c>
    </row>
    <row r="88" spans="2:12" s="89" customFormat="1" ht="16.5" customHeight="1">
      <c r="B88" s="396"/>
      <c r="C88" s="100" t="s">
        <v>133</v>
      </c>
      <c r="D88" s="99">
        <v>29</v>
      </c>
      <c r="E88" s="12"/>
      <c r="F88" s="101">
        <f t="shared" si="7"/>
        <v>0</v>
      </c>
      <c r="G88" s="98"/>
      <c r="H88" s="175"/>
      <c r="I88" s="176"/>
      <c r="J88" s="176"/>
      <c r="K88" s="176"/>
      <c r="L88" s="184"/>
    </row>
    <row r="89" spans="2:12" s="89" customFormat="1" ht="16.5" customHeight="1">
      <c r="B89" s="396"/>
      <c r="C89" s="100" t="s">
        <v>134</v>
      </c>
      <c r="D89" s="99">
        <v>37</v>
      </c>
      <c r="E89" s="12"/>
      <c r="F89" s="101">
        <f t="shared" si="7"/>
        <v>0</v>
      </c>
      <c r="G89" s="98"/>
      <c r="H89" s="178"/>
      <c r="I89" s="179"/>
      <c r="J89" s="179"/>
      <c r="K89" s="179"/>
      <c r="L89" s="185"/>
    </row>
    <row r="90" spans="2:12" s="89" customFormat="1" ht="16.5" customHeight="1">
      <c r="B90" s="396"/>
      <c r="C90" s="100" t="s">
        <v>135</v>
      </c>
      <c r="D90" s="99">
        <v>29</v>
      </c>
      <c r="E90" s="12"/>
      <c r="F90" s="101">
        <f t="shared" si="7"/>
        <v>0</v>
      </c>
      <c r="G90" s="98"/>
      <c r="H90" s="178"/>
      <c r="I90" s="179"/>
      <c r="J90" s="179"/>
      <c r="K90" s="179"/>
      <c r="L90" s="185"/>
    </row>
    <row r="91" spans="2:12" s="89" customFormat="1" ht="16.5" customHeight="1">
      <c r="B91" s="396"/>
      <c r="C91" s="103" t="s">
        <v>136</v>
      </c>
      <c r="D91" s="102">
        <v>37</v>
      </c>
      <c r="E91" s="59"/>
      <c r="F91" s="104">
        <f t="shared" si="7"/>
        <v>0</v>
      </c>
      <c r="G91" s="98"/>
      <c r="H91" s="178"/>
      <c r="I91" s="179"/>
      <c r="J91" s="179"/>
      <c r="K91" s="179"/>
      <c r="L91" s="185"/>
    </row>
    <row r="92" spans="2:12" s="89" customFormat="1" ht="16.5" customHeight="1">
      <c r="B92" s="396"/>
      <c r="C92" s="105" t="s">
        <v>137</v>
      </c>
      <c r="D92" s="102">
        <v>29</v>
      </c>
      <c r="E92" s="12"/>
      <c r="F92" s="101">
        <f t="shared" si="7"/>
        <v>0</v>
      </c>
      <c r="G92" s="98"/>
      <c r="H92" s="181"/>
      <c r="I92" s="182"/>
      <c r="J92" s="182"/>
      <c r="K92" s="182"/>
      <c r="L92" s="186"/>
    </row>
    <row r="93" spans="2:12" s="89" customFormat="1" ht="15" customHeight="1" thickBot="1">
      <c r="B93" s="397"/>
      <c r="C93" s="193" t="s">
        <v>152</v>
      </c>
      <c r="D93" s="399"/>
      <c r="E93" s="399"/>
      <c r="F93" s="399"/>
      <c r="G93" s="399"/>
      <c r="H93" s="399"/>
      <c r="I93" s="399"/>
      <c r="J93" s="399"/>
      <c r="K93" s="287">
        <f>SUM(F85:F92,L85:L92)</f>
        <v>0</v>
      </c>
      <c r="L93" s="288"/>
    </row>
    <row r="94" spans="2:12" ht="16.5" customHeight="1">
      <c r="B94" s="197" t="s">
        <v>97</v>
      </c>
      <c r="C94" s="117" t="s">
        <v>71</v>
      </c>
      <c r="D94" s="54">
        <v>70</v>
      </c>
      <c r="E94" s="86"/>
      <c r="F94" s="56">
        <f>D94*E94</f>
        <v>0</v>
      </c>
      <c r="G94" s="82"/>
      <c r="H94" s="262" t="s">
        <v>70</v>
      </c>
      <c r="I94" s="263"/>
      <c r="J94" s="54">
        <v>66</v>
      </c>
      <c r="K94" s="86"/>
      <c r="L94" s="55">
        <f>J94*K94</f>
        <v>0</v>
      </c>
    </row>
    <row r="95" spans="2:12" ht="16.5" customHeight="1">
      <c r="B95" s="198"/>
      <c r="C95" s="118" t="s">
        <v>72</v>
      </c>
      <c r="D95" s="41">
        <v>70</v>
      </c>
      <c r="E95" s="12"/>
      <c r="F95" s="27">
        <f>D95*E95</f>
        <v>0</v>
      </c>
      <c r="G95" s="83"/>
      <c r="H95" s="190" t="s">
        <v>75</v>
      </c>
      <c r="I95" s="190"/>
      <c r="J95" s="41">
        <v>66</v>
      </c>
      <c r="K95" s="12"/>
      <c r="L95" s="23">
        <f>J95*K95</f>
        <v>0</v>
      </c>
    </row>
    <row r="96" spans="2:12" ht="16.5" customHeight="1">
      <c r="B96" s="198"/>
      <c r="C96" s="118" t="s">
        <v>73</v>
      </c>
      <c r="D96" s="41">
        <v>70</v>
      </c>
      <c r="E96" s="12"/>
      <c r="F96" s="27">
        <f>D96*E96</f>
        <v>0</v>
      </c>
      <c r="G96" s="83"/>
      <c r="H96" s="190" t="s">
        <v>76</v>
      </c>
      <c r="I96" s="190"/>
      <c r="J96" s="41">
        <v>66</v>
      </c>
      <c r="K96" s="12"/>
      <c r="L96" s="23">
        <f>J96*K96</f>
        <v>0</v>
      </c>
    </row>
    <row r="97" spans="2:12" ht="16.5" customHeight="1">
      <c r="B97" s="198"/>
      <c r="C97" s="119" t="s">
        <v>74</v>
      </c>
      <c r="D97" s="43">
        <v>70</v>
      </c>
      <c r="E97" s="59"/>
      <c r="F97" s="29">
        <f>D97*E97</f>
        <v>0</v>
      </c>
      <c r="G97" s="81"/>
      <c r="H97" s="190" t="s">
        <v>77</v>
      </c>
      <c r="I97" s="190"/>
      <c r="J97" s="41">
        <v>66</v>
      </c>
      <c r="K97" s="12"/>
      <c r="L97" s="23">
        <f>J97*K97</f>
        <v>0</v>
      </c>
    </row>
    <row r="98" spans="2:12" ht="57" customHeight="1" thickBot="1">
      <c r="B98" s="199"/>
      <c r="C98" s="216" t="s">
        <v>138</v>
      </c>
      <c r="D98" s="217"/>
      <c r="E98" s="217"/>
      <c r="F98" s="217"/>
      <c r="G98" s="217"/>
      <c r="H98" s="217"/>
      <c r="I98" s="217"/>
      <c r="J98" s="218"/>
      <c r="K98" s="389">
        <f>SUM(F94:F97,L94:L97)</f>
        <v>0</v>
      </c>
      <c r="L98" s="390"/>
    </row>
    <row r="99" spans="2:12" ht="16.5" customHeight="1">
      <c r="B99" s="197" t="s">
        <v>192</v>
      </c>
      <c r="C99" s="153" t="s">
        <v>130</v>
      </c>
      <c r="D99" s="30">
        <v>29.5</v>
      </c>
      <c r="E99" s="154"/>
      <c r="F99" s="28">
        <f>D99*E99</f>
        <v>0</v>
      </c>
      <c r="G99" s="155"/>
      <c r="H99" s="200" t="s">
        <v>193</v>
      </c>
      <c r="I99" s="201"/>
      <c r="J99" s="54">
        <v>39.5</v>
      </c>
      <c r="K99" s="154"/>
      <c r="L99" s="115">
        <f>J99*K99</f>
        <v>0</v>
      </c>
    </row>
    <row r="100" spans="2:12" ht="16.5" customHeight="1">
      <c r="B100" s="198"/>
      <c r="C100" s="156" t="s">
        <v>131</v>
      </c>
      <c r="D100" s="157">
        <v>21.5</v>
      </c>
      <c r="E100" s="158"/>
      <c r="F100" s="140">
        <f>D100*E100</f>
        <v>0</v>
      </c>
      <c r="G100" s="10"/>
      <c r="H100" s="189" t="s">
        <v>194</v>
      </c>
      <c r="I100" s="189"/>
      <c r="J100" s="41">
        <v>39.5</v>
      </c>
      <c r="K100" s="159"/>
      <c r="L100" s="21">
        <f aca="true" t="shared" si="8" ref="L100:L110">J100*K100</f>
        <v>0</v>
      </c>
    </row>
    <row r="101" spans="2:12" ht="16.5" customHeight="1">
      <c r="B101" s="198"/>
      <c r="C101" s="71" t="s">
        <v>132</v>
      </c>
      <c r="D101" s="41">
        <v>31.5</v>
      </c>
      <c r="E101" s="159"/>
      <c r="F101" s="27">
        <f aca="true" t="shared" si="9" ref="F101:F106">D101*E101</f>
        <v>0</v>
      </c>
      <c r="G101" s="10"/>
      <c r="H101" s="189" t="s">
        <v>195</v>
      </c>
      <c r="I101" s="189"/>
      <c r="J101" s="41">
        <v>39.5</v>
      </c>
      <c r="K101" s="159"/>
      <c r="L101" s="21">
        <f t="shared" si="8"/>
        <v>0</v>
      </c>
    </row>
    <row r="102" spans="2:12" ht="16.5" customHeight="1">
      <c r="B102" s="198"/>
      <c r="C102" s="71" t="s">
        <v>133</v>
      </c>
      <c r="D102" s="41">
        <v>21.5</v>
      </c>
      <c r="E102" s="159"/>
      <c r="F102" s="27">
        <f t="shared" si="9"/>
        <v>0</v>
      </c>
      <c r="G102" s="10"/>
      <c r="H102" s="189" t="s">
        <v>196</v>
      </c>
      <c r="I102" s="189"/>
      <c r="J102" s="41">
        <v>39.5</v>
      </c>
      <c r="K102" s="159"/>
      <c r="L102" s="21">
        <f t="shared" si="8"/>
        <v>0</v>
      </c>
    </row>
    <row r="103" spans="2:12" ht="16.5" customHeight="1">
      <c r="B103" s="198"/>
      <c r="C103" s="71" t="s">
        <v>134</v>
      </c>
      <c r="D103" s="41">
        <v>31.5</v>
      </c>
      <c r="E103" s="159"/>
      <c r="F103" s="27">
        <f t="shared" si="9"/>
        <v>0</v>
      </c>
      <c r="G103" s="10"/>
      <c r="H103" s="189" t="s">
        <v>197</v>
      </c>
      <c r="I103" s="189"/>
      <c r="J103" s="43">
        <v>39.5</v>
      </c>
      <c r="K103" s="159"/>
      <c r="L103" s="21">
        <f t="shared" si="8"/>
        <v>0</v>
      </c>
    </row>
    <row r="104" spans="2:12" ht="16.5" customHeight="1">
      <c r="B104" s="198"/>
      <c r="C104" s="71" t="s">
        <v>135</v>
      </c>
      <c r="D104" s="41">
        <v>21.5</v>
      </c>
      <c r="E104" s="159"/>
      <c r="F104" s="27">
        <f t="shared" si="9"/>
        <v>0</v>
      </c>
      <c r="G104" s="10"/>
      <c r="H104" s="189" t="s">
        <v>198</v>
      </c>
      <c r="I104" s="189"/>
      <c r="J104" s="43">
        <v>24.5</v>
      </c>
      <c r="K104" s="159"/>
      <c r="L104" s="21">
        <f t="shared" si="8"/>
        <v>0</v>
      </c>
    </row>
    <row r="105" spans="2:12" ht="16.5" customHeight="1">
      <c r="B105" s="198"/>
      <c r="C105" s="160" t="s">
        <v>136</v>
      </c>
      <c r="D105" s="43">
        <v>29.5</v>
      </c>
      <c r="E105" s="161"/>
      <c r="F105" s="29">
        <f t="shared" si="9"/>
        <v>0</v>
      </c>
      <c r="G105" s="10"/>
      <c r="H105" s="189" t="s">
        <v>199</v>
      </c>
      <c r="I105" s="189"/>
      <c r="J105" s="43">
        <v>24.5</v>
      </c>
      <c r="K105" s="159"/>
      <c r="L105" s="21">
        <f t="shared" si="8"/>
        <v>0</v>
      </c>
    </row>
    <row r="106" spans="2:12" ht="16.5" customHeight="1">
      <c r="B106" s="198"/>
      <c r="C106" s="72" t="s">
        <v>137</v>
      </c>
      <c r="D106" s="43">
        <v>21.5</v>
      </c>
      <c r="E106" s="159"/>
      <c r="F106" s="27">
        <f t="shared" si="9"/>
        <v>0</v>
      </c>
      <c r="G106" s="10"/>
      <c r="H106" s="189" t="s">
        <v>200</v>
      </c>
      <c r="I106" s="189"/>
      <c r="J106" s="43">
        <v>24.5</v>
      </c>
      <c r="K106" s="159"/>
      <c r="L106" s="21">
        <f t="shared" si="8"/>
        <v>0</v>
      </c>
    </row>
    <row r="107" spans="2:12" ht="16.5" customHeight="1">
      <c r="B107" s="198"/>
      <c r="C107" s="160" t="s">
        <v>201</v>
      </c>
      <c r="D107" s="43">
        <v>29.5</v>
      </c>
      <c r="E107" s="161"/>
      <c r="F107" s="29">
        <f>D107*E107</f>
        <v>0</v>
      </c>
      <c r="G107" s="108"/>
      <c r="H107" s="187" t="s">
        <v>202</v>
      </c>
      <c r="I107" s="188"/>
      <c r="J107" s="41">
        <v>29.5</v>
      </c>
      <c r="K107" s="159"/>
      <c r="L107" s="21">
        <f t="shared" si="8"/>
        <v>0</v>
      </c>
    </row>
    <row r="108" spans="2:12" ht="16.5" customHeight="1">
      <c r="B108" s="198"/>
      <c r="C108" s="72" t="s">
        <v>203</v>
      </c>
      <c r="D108" s="43">
        <v>21.5</v>
      </c>
      <c r="E108" s="159"/>
      <c r="F108" s="27">
        <f>D108*E108</f>
        <v>0</v>
      </c>
      <c r="G108" s="108"/>
      <c r="H108" s="187" t="s">
        <v>204</v>
      </c>
      <c r="I108" s="188"/>
      <c r="J108" s="41">
        <v>54</v>
      </c>
      <c r="K108" s="159"/>
      <c r="L108" s="21">
        <f t="shared" si="8"/>
        <v>0</v>
      </c>
    </row>
    <row r="109" spans="2:12" ht="16.5" customHeight="1">
      <c r="B109" s="198"/>
      <c r="C109" s="162" t="s">
        <v>205</v>
      </c>
      <c r="D109" s="43">
        <v>34.5</v>
      </c>
      <c r="E109" s="161"/>
      <c r="F109" s="29">
        <f>D109*E109</f>
        <v>0</v>
      </c>
      <c r="G109" s="108"/>
      <c r="H109" s="187" t="s">
        <v>206</v>
      </c>
      <c r="I109" s="188"/>
      <c r="J109" s="41">
        <v>54</v>
      </c>
      <c r="K109" s="159"/>
      <c r="L109" s="21">
        <f t="shared" si="8"/>
        <v>0</v>
      </c>
    </row>
    <row r="110" spans="2:12" ht="16.5" customHeight="1">
      <c r="B110" s="198"/>
      <c r="C110" s="162" t="s">
        <v>207</v>
      </c>
      <c r="D110" s="43">
        <v>34.5</v>
      </c>
      <c r="E110" s="161"/>
      <c r="F110" s="29">
        <f>D110*E110</f>
        <v>0</v>
      </c>
      <c r="G110" s="108"/>
      <c r="H110" s="187" t="s">
        <v>208</v>
      </c>
      <c r="I110" s="188"/>
      <c r="J110" s="41">
        <v>95</v>
      </c>
      <c r="K110" s="159"/>
      <c r="L110" s="21">
        <f t="shared" si="8"/>
        <v>0</v>
      </c>
    </row>
    <row r="111" spans="2:12" ht="16.5" customHeight="1">
      <c r="B111" s="198"/>
      <c r="C111" s="162" t="s">
        <v>209</v>
      </c>
      <c r="D111" s="43">
        <v>34.5</v>
      </c>
      <c r="E111" s="161"/>
      <c r="F111" s="29">
        <f>D111*E111</f>
        <v>0</v>
      </c>
      <c r="G111" s="108"/>
      <c r="H111" s="191"/>
      <c r="I111" s="192"/>
      <c r="J111" s="41"/>
      <c r="K111" s="164"/>
      <c r="L111" s="21"/>
    </row>
    <row r="112" spans="2:12" ht="15" customHeight="1" thickBot="1">
      <c r="B112" s="199"/>
      <c r="C112" s="193" t="s">
        <v>210</v>
      </c>
      <c r="D112" s="194"/>
      <c r="E112" s="194"/>
      <c r="F112" s="194"/>
      <c r="G112" s="194"/>
      <c r="H112" s="194"/>
      <c r="I112" s="194"/>
      <c r="J112" s="194"/>
      <c r="K112" s="195">
        <f>SUM(F99:F111,L99:L111)</f>
        <v>0</v>
      </c>
      <c r="L112" s="196"/>
    </row>
    <row r="113" spans="2:12" ht="16.5" customHeight="1">
      <c r="B113" s="197" t="s">
        <v>146</v>
      </c>
      <c r="C113" s="87" t="s">
        <v>165</v>
      </c>
      <c r="D113" s="30">
        <v>29</v>
      </c>
      <c r="E113" s="42"/>
      <c r="F113" s="28">
        <f aca="true" t="shared" si="10" ref="F113:F118">D113*E113</f>
        <v>0</v>
      </c>
      <c r="G113" s="241"/>
      <c r="H113" s="395" t="s">
        <v>35</v>
      </c>
      <c r="I113" s="395"/>
      <c r="J113" s="30">
        <v>39</v>
      </c>
      <c r="K113" s="42"/>
      <c r="L113" s="22">
        <f>J113*K113</f>
        <v>0</v>
      </c>
    </row>
    <row r="114" spans="2:12" ht="16.5" customHeight="1">
      <c r="B114" s="198"/>
      <c r="C114" s="78" t="s">
        <v>86</v>
      </c>
      <c r="D114" s="41">
        <v>25</v>
      </c>
      <c r="E114" s="12"/>
      <c r="F114" s="27">
        <f t="shared" si="10"/>
        <v>0</v>
      </c>
      <c r="G114" s="242"/>
      <c r="H114" s="202" t="s">
        <v>36</v>
      </c>
      <c r="I114" s="202"/>
      <c r="J114" s="41">
        <v>39</v>
      </c>
      <c r="K114" s="12"/>
      <c r="L114" s="21">
        <f>J114*K114</f>
        <v>0</v>
      </c>
    </row>
    <row r="115" spans="2:12" ht="16.5" customHeight="1">
      <c r="B115" s="198"/>
      <c r="C115" s="50" t="s">
        <v>166</v>
      </c>
      <c r="D115" s="41">
        <v>29</v>
      </c>
      <c r="E115" s="12"/>
      <c r="F115" s="27">
        <f t="shared" si="10"/>
        <v>0</v>
      </c>
      <c r="G115" s="242"/>
      <c r="H115" s="202" t="s">
        <v>41</v>
      </c>
      <c r="I115" s="202"/>
      <c r="J115" s="41">
        <v>39</v>
      </c>
      <c r="K115" s="12"/>
      <c r="L115" s="21">
        <f>J115*K115</f>
        <v>0</v>
      </c>
    </row>
    <row r="116" spans="2:12" ht="16.5" customHeight="1">
      <c r="B116" s="198"/>
      <c r="C116" s="78" t="s">
        <v>88</v>
      </c>
      <c r="D116" s="41">
        <v>29</v>
      </c>
      <c r="E116" s="12"/>
      <c r="F116" s="27">
        <f t="shared" si="10"/>
        <v>0</v>
      </c>
      <c r="G116" s="242"/>
      <c r="H116" s="203" t="s">
        <v>162</v>
      </c>
      <c r="I116" s="204"/>
      <c r="J116" s="41">
        <v>15</v>
      </c>
      <c r="K116" s="12"/>
      <c r="L116" s="21">
        <f>K116*J116</f>
        <v>0</v>
      </c>
    </row>
    <row r="117" spans="2:12" ht="16.5" customHeight="1">
      <c r="B117" s="198"/>
      <c r="C117" s="50" t="s">
        <v>167</v>
      </c>
      <c r="D117" s="41">
        <v>29</v>
      </c>
      <c r="E117" s="12"/>
      <c r="F117" s="27">
        <f t="shared" si="10"/>
        <v>0</v>
      </c>
      <c r="G117" s="242"/>
      <c r="H117" s="203" t="s">
        <v>163</v>
      </c>
      <c r="I117" s="204"/>
      <c r="J117" s="41">
        <v>15</v>
      </c>
      <c r="K117" s="12"/>
      <c r="L117" s="21">
        <f>K117*J117</f>
        <v>0</v>
      </c>
    </row>
    <row r="118" spans="2:12" ht="16.5" customHeight="1">
      <c r="B118" s="198"/>
      <c r="C118" s="50" t="s">
        <v>90</v>
      </c>
      <c r="D118" s="41">
        <v>27</v>
      </c>
      <c r="E118" s="12"/>
      <c r="F118" s="27">
        <f t="shared" si="10"/>
        <v>0</v>
      </c>
      <c r="G118" s="242"/>
      <c r="H118" s="203" t="s">
        <v>164</v>
      </c>
      <c r="I118" s="204"/>
      <c r="J118" s="41">
        <v>15</v>
      </c>
      <c r="K118" s="12"/>
      <c r="L118" s="21">
        <f>K118*J118</f>
        <v>0</v>
      </c>
    </row>
    <row r="119" spans="2:12" ht="18" customHeight="1" thickBot="1">
      <c r="B119" s="199"/>
      <c r="C119" s="216" t="s">
        <v>142</v>
      </c>
      <c r="D119" s="217"/>
      <c r="E119" s="217"/>
      <c r="F119" s="217"/>
      <c r="G119" s="217"/>
      <c r="H119" s="217"/>
      <c r="I119" s="217"/>
      <c r="J119" s="217"/>
      <c r="K119" s="389">
        <f>SUM(F113:F118,L113:L118)</f>
        <v>0</v>
      </c>
      <c r="L119" s="390"/>
    </row>
    <row r="120" spans="2:12" ht="16.5" customHeight="1">
      <c r="B120" s="300" t="s">
        <v>92</v>
      </c>
      <c r="C120" s="122" t="s">
        <v>95</v>
      </c>
      <c r="D120" s="30">
        <v>69</v>
      </c>
      <c r="E120" s="42"/>
      <c r="F120" s="28">
        <f>D120*E120</f>
        <v>0</v>
      </c>
      <c r="G120" s="32"/>
      <c r="H120" s="292" t="s">
        <v>96</v>
      </c>
      <c r="I120" s="292"/>
      <c r="J120" s="30">
        <v>69</v>
      </c>
      <c r="K120" s="42"/>
      <c r="L120" s="22">
        <f>J120*K120</f>
        <v>0</v>
      </c>
    </row>
    <row r="121" spans="2:12" ht="16.5" customHeight="1">
      <c r="B121" s="301"/>
      <c r="C121" s="123" t="s">
        <v>93</v>
      </c>
      <c r="D121" s="43">
        <v>44</v>
      </c>
      <c r="E121" s="59"/>
      <c r="F121" s="29">
        <f>D121*E121</f>
        <v>0</v>
      </c>
      <c r="G121" s="60"/>
      <c r="H121" s="293" t="s">
        <v>94</v>
      </c>
      <c r="I121" s="293"/>
      <c r="J121" s="41">
        <v>44</v>
      </c>
      <c r="K121" s="12"/>
      <c r="L121" s="21">
        <f>J121*K121</f>
        <v>0</v>
      </c>
    </row>
    <row r="122" spans="2:12" ht="16.5" customHeight="1" thickBot="1">
      <c r="B122" s="301"/>
      <c r="C122" s="294" t="s">
        <v>98</v>
      </c>
      <c r="D122" s="294"/>
      <c r="E122" s="294"/>
      <c r="F122" s="294"/>
      <c r="G122" s="294"/>
      <c r="H122" s="294"/>
      <c r="I122" s="294"/>
      <c r="J122" s="294"/>
      <c r="K122" s="221">
        <f>SUM(F120:F121,L120:L121)</f>
        <v>0</v>
      </c>
      <c r="L122" s="286"/>
    </row>
    <row r="123" spans="2:12" ht="16.5" customHeight="1">
      <c r="B123" s="197" t="s">
        <v>143</v>
      </c>
      <c r="C123" s="124" t="s">
        <v>168</v>
      </c>
      <c r="D123" s="30">
        <v>39</v>
      </c>
      <c r="E123" s="42"/>
      <c r="F123" s="28">
        <f aca="true" t="shared" si="11" ref="F123:F130">D123*E123</f>
        <v>0</v>
      </c>
      <c r="G123" s="32"/>
      <c r="H123" s="262" t="s">
        <v>89</v>
      </c>
      <c r="I123" s="263"/>
      <c r="J123" s="54">
        <v>39</v>
      </c>
      <c r="K123" s="86"/>
      <c r="L123" s="106">
        <f aca="true" t="shared" si="12" ref="L123:L130">J123*K123</f>
        <v>0</v>
      </c>
    </row>
    <row r="124" spans="2:12" ht="16.5" customHeight="1">
      <c r="B124" s="198"/>
      <c r="C124" s="74" t="s">
        <v>145</v>
      </c>
      <c r="D124" s="43">
        <v>28</v>
      </c>
      <c r="E124" s="59"/>
      <c r="F124" s="29">
        <f t="shared" si="11"/>
        <v>0</v>
      </c>
      <c r="G124" s="60"/>
      <c r="H124" s="331" t="s">
        <v>90</v>
      </c>
      <c r="I124" s="328"/>
      <c r="J124" s="41">
        <v>28</v>
      </c>
      <c r="K124" s="12"/>
      <c r="L124" s="23">
        <f t="shared" si="12"/>
        <v>0</v>
      </c>
    </row>
    <row r="125" spans="2:12" ht="16.5" customHeight="1">
      <c r="B125" s="198"/>
      <c r="C125" s="125" t="s">
        <v>169</v>
      </c>
      <c r="D125" s="43">
        <v>18</v>
      </c>
      <c r="E125" s="59"/>
      <c r="F125" s="29">
        <f t="shared" si="11"/>
        <v>0</v>
      </c>
      <c r="G125" s="60"/>
      <c r="H125" s="327" t="s">
        <v>171</v>
      </c>
      <c r="I125" s="328"/>
      <c r="J125" s="43">
        <v>18</v>
      </c>
      <c r="K125" s="59"/>
      <c r="L125" s="23">
        <f t="shared" si="12"/>
        <v>0</v>
      </c>
    </row>
    <row r="126" spans="2:12" ht="16.5" customHeight="1">
      <c r="B126" s="198"/>
      <c r="C126" s="74" t="s">
        <v>35</v>
      </c>
      <c r="D126" s="107">
        <v>26</v>
      </c>
      <c r="E126" s="59"/>
      <c r="F126" s="29">
        <f t="shared" si="11"/>
        <v>0</v>
      </c>
      <c r="G126" s="60"/>
      <c r="H126" s="331" t="s">
        <v>41</v>
      </c>
      <c r="I126" s="328"/>
      <c r="J126" s="43">
        <v>26</v>
      </c>
      <c r="K126" s="59"/>
      <c r="L126" s="23">
        <f t="shared" si="12"/>
        <v>0</v>
      </c>
    </row>
    <row r="127" spans="2:12" ht="16.5" customHeight="1">
      <c r="B127" s="198"/>
      <c r="C127" s="74" t="s">
        <v>87</v>
      </c>
      <c r="D127" s="43">
        <v>39</v>
      </c>
      <c r="E127" s="59"/>
      <c r="F127" s="29">
        <f>D127*E127</f>
        <v>0</v>
      </c>
      <c r="G127" s="31"/>
      <c r="H127" s="331" t="s">
        <v>129</v>
      </c>
      <c r="I127" s="328"/>
      <c r="J127" s="41">
        <v>39</v>
      </c>
      <c r="K127" s="12"/>
      <c r="L127" s="23">
        <f t="shared" si="12"/>
        <v>0</v>
      </c>
    </row>
    <row r="128" spans="2:12" ht="16.5" customHeight="1">
      <c r="B128" s="198"/>
      <c r="C128" s="74" t="s">
        <v>88</v>
      </c>
      <c r="D128" s="41">
        <v>28</v>
      </c>
      <c r="E128" s="12"/>
      <c r="F128" s="27">
        <f>D128*E128</f>
        <v>0</v>
      </c>
      <c r="G128" s="31"/>
      <c r="H128" s="331" t="s">
        <v>144</v>
      </c>
      <c r="I128" s="328"/>
      <c r="J128" s="41">
        <v>28</v>
      </c>
      <c r="K128" s="12"/>
      <c r="L128" s="23">
        <f t="shared" si="12"/>
        <v>0</v>
      </c>
    </row>
    <row r="129" spans="2:12" ht="16.5" customHeight="1">
      <c r="B129" s="198"/>
      <c r="C129" s="126" t="s">
        <v>170</v>
      </c>
      <c r="D129" s="41">
        <v>18</v>
      </c>
      <c r="E129" s="12"/>
      <c r="F129" s="27">
        <f>D129*E129</f>
        <v>0</v>
      </c>
      <c r="G129" s="31"/>
      <c r="H129" s="329" t="s">
        <v>172</v>
      </c>
      <c r="I129" s="330"/>
      <c r="J129" s="41">
        <v>18</v>
      </c>
      <c r="K129" s="12"/>
      <c r="L129" s="23">
        <f t="shared" si="12"/>
        <v>0</v>
      </c>
    </row>
    <row r="130" spans="2:12" ht="16.5" customHeight="1">
      <c r="B130" s="198"/>
      <c r="C130" s="73" t="s">
        <v>36</v>
      </c>
      <c r="D130" s="41">
        <v>26</v>
      </c>
      <c r="E130" s="12"/>
      <c r="F130" s="27">
        <f t="shared" si="11"/>
        <v>0</v>
      </c>
      <c r="G130" s="31"/>
      <c r="H130" s="331" t="s">
        <v>42</v>
      </c>
      <c r="I130" s="328"/>
      <c r="J130" s="41">
        <v>26</v>
      </c>
      <c r="K130" s="12"/>
      <c r="L130" s="23">
        <f t="shared" si="12"/>
        <v>0</v>
      </c>
    </row>
    <row r="131" spans="2:12" ht="16.5" customHeight="1" thickBot="1">
      <c r="B131" s="199"/>
      <c r="C131" s="289" t="s">
        <v>160</v>
      </c>
      <c r="D131" s="289"/>
      <c r="E131" s="289"/>
      <c r="F131" s="289"/>
      <c r="G131" s="289"/>
      <c r="H131" s="289"/>
      <c r="I131" s="289"/>
      <c r="J131" s="289"/>
      <c r="K131" s="295">
        <f>SUM(F123:F130,L123:L130)</f>
        <v>0</v>
      </c>
      <c r="L131" s="296"/>
    </row>
    <row r="132" spans="2:12" ht="15" customHeight="1">
      <c r="B132" s="276" t="s">
        <v>29</v>
      </c>
      <c r="C132" s="61" t="s">
        <v>180</v>
      </c>
      <c r="D132" s="43">
        <v>88</v>
      </c>
      <c r="E132" s="59"/>
      <c r="F132" s="29">
        <f aca="true" t="shared" si="13" ref="F132:F140">D132*E132</f>
        <v>0</v>
      </c>
      <c r="G132" s="58"/>
      <c r="H132" s="400" t="s">
        <v>47</v>
      </c>
      <c r="I132" s="401"/>
      <c r="J132" s="43">
        <v>22</v>
      </c>
      <c r="K132" s="59"/>
      <c r="L132" s="34">
        <f aca="true" t="shared" si="14" ref="L132:L140">J132*K132</f>
        <v>0</v>
      </c>
    </row>
    <row r="133" spans="2:12" ht="27" customHeight="1">
      <c r="B133" s="277"/>
      <c r="C133" s="171" t="s">
        <v>221</v>
      </c>
      <c r="D133" s="41">
        <v>49</v>
      </c>
      <c r="E133" s="12"/>
      <c r="F133" s="27">
        <f t="shared" si="13"/>
        <v>0</v>
      </c>
      <c r="G133" s="10"/>
      <c r="H133" s="402" t="s">
        <v>78</v>
      </c>
      <c r="I133" s="403"/>
      <c r="J133" s="41">
        <v>33</v>
      </c>
      <c r="K133" s="12"/>
      <c r="L133" s="23">
        <f t="shared" si="14"/>
        <v>0</v>
      </c>
    </row>
    <row r="134" spans="2:12" ht="27" customHeight="1">
      <c r="B134" s="277"/>
      <c r="C134" s="136" t="s">
        <v>181</v>
      </c>
      <c r="D134" s="41">
        <v>49</v>
      </c>
      <c r="E134" s="12"/>
      <c r="F134" s="27">
        <f t="shared" si="13"/>
        <v>0</v>
      </c>
      <c r="G134" s="10"/>
      <c r="H134" s="284" t="s">
        <v>81</v>
      </c>
      <c r="I134" s="285"/>
      <c r="J134" s="41">
        <v>35</v>
      </c>
      <c r="K134" s="12"/>
      <c r="L134" s="23">
        <f t="shared" si="14"/>
        <v>0</v>
      </c>
    </row>
    <row r="135" spans="2:12" ht="16.5" customHeight="1">
      <c r="B135" s="277"/>
      <c r="C135" s="80" t="s">
        <v>79</v>
      </c>
      <c r="D135" s="41">
        <v>34</v>
      </c>
      <c r="E135" s="12"/>
      <c r="F135" s="27">
        <f t="shared" si="13"/>
        <v>0</v>
      </c>
      <c r="G135" s="10"/>
      <c r="H135" s="284" t="s">
        <v>149</v>
      </c>
      <c r="I135" s="285"/>
      <c r="J135" s="41">
        <v>29</v>
      </c>
      <c r="K135" s="12"/>
      <c r="L135" s="23">
        <f t="shared" si="14"/>
        <v>0</v>
      </c>
    </row>
    <row r="136" spans="2:12" ht="18" customHeight="1">
      <c r="B136" s="277"/>
      <c r="C136" s="33" t="s">
        <v>80</v>
      </c>
      <c r="D136" s="41">
        <v>42</v>
      </c>
      <c r="E136" s="12"/>
      <c r="F136" s="27">
        <f t="shared" si="13"/>
        <v>0</v>
      </c>
      <c r="G136" s="10"/>
      <c r="H136" s="284" t="s">
        <v>150</v>
      </c>
      <c r="I136" s="285"/>
      <c r="J136" s="41">
        <v>35</v>
      </c>
      <c r="K136" s="12"/>
      <c r="L136" s="23">
        <f t="shared" si="14"/>
        <v>0</v>
      </c>
    </row>
    <row r="137" spans="2:12" ht="18" customHeight="1">
      <c r="B137" s="278"/>
      <c r="C137" s="33" t="s">
        <v>147</v>
      </c>
      <c r="D137" s="41">
        <v>34</v>
      </c>
      <c r="E137" s="12"/>
      <c r="F137" s="27">
        <f t="shared" si="13"/>
        <v>0</v>
      </c>
      <c r="G137" s="108"/>
      <c r="H137" s="284" t="s">
        <v>161</v>
      </c>
      <c r="I137" s="285"/>
      <c r="J137" s="41">
        <v>4</v>
      </c>
      <c r="K137" s="12"/>
      <c r="L137" s="23">
        <f t="shared" si="14"/>
        <v>0</v>
      </c>
    </row>
    <row r="138" spans="2:12" ht="18" customHeight="1">
      <c r="B138" s="278"/>
      <c r="C138" s="33" t="s">
        <v>148</v>
      </c>
      <c r="D138" s="41">
        <v>45</v>
      </c>
      <c r="E138" s="12"/>
      <c r="F138" s="27">
        <f>D138*E138</f>
        <v>0</v>
      </c>
      <c r="G138" s="108"/>
      <c r="H138" s="284" t="s">
        <v>156</v>
      </c>
      <c r="I138" s="285"/>
      <c r="J138" s="41">
        <v>16</v>
      </c>
      <c r="K138" s="12"/>
      <c r="L138" s="23">
        <f t="shared" si="14"/>
        <v>0</v>
      </c>
    </row>
    <row r="139" spans="2:12" ht="18" customHeight="1">
      <c r="B139" s="278"/>
      <c r="C139" s="33" t="s">
        <v>154</v>
      </c>
      <c r="D139" s="41">
        <v>49</v>
      </c>
      <c r="E139" s="12"/>
      <c r="F139" s="27">
        <f>D139*E139</f>
        <v>0</v>
      </c>
      <c r="G139" s="108"/>
      <c r="H139" s="284" t="s">
        <v>30</v>
      </c>
      <c r="I139" s="285"/>
      <c r="J139" s="41">
        <v>29</v>
      </c>
      <c r="K139" s="12"/>
      <c r="L139" s="23">
        <f t="shared" si="14"/>
        <v>0</v>
      </c>
    </row>
    <row r="140" spans="2:12" ht="18" customHeight="1">
      <c r="B140" s="278"/>
      <c r="C140" s="80" t="s">
        <v>155</v>
      </c>
      <c r="D140" s="41">
        <v>39</v>
      </c>
      <c r="E140" s="12"/>
      <c r="F140" s="27">
        <f t="shared" si="13"/>
        <v>0</v>
      </c>
      <c r="G140" s="108"/>
      <c r="H140" s="284" t="s">
        <v>27</v>
      </c>
      <c r="I140" s="285"/>
      <c r="J140" s="41">
        <v>12</v>
      </c>
      <c r="K140" s="12"/>
      <c r="L140" s="23">
        <f t="shared" si="14"/>
        <v>0</v>
      </c>
    </row>
    <row r="141" spans="2:12" ht="19.5" customHeight="1" thickBot="1">
      <c r="B141" s="279"/>
      <c r="C141" s="273" t="s">
        <v>48</v>
      </c>
      <c r="D141" s="274"/>
      <c r="E141" s="274"/>
      <c r="F141" s="274"/>
      <c r="G141" s="274"/>
      <c r="H141" s="274"/>
      <c r="I141" s="274"/>
      <c r="J141" s="275"/>
      <c r="K141" s="290">
        <f>SUM(F132:F140,L132:L140)</f>
        <v>0</v>
      </c>
      <c r="L141" s="291"/>
    </row>
  </sheetData>
  <sheetProtection/>
  <mergeCells count="186">
    <mergeCell ref="H140:I140"/>
    <mergeCell ref="H97:I97"/>
    <mergeCell ref="H138:I138"/>
    <mergeCell ref="H139:I139"/>
    <mergeCell ref="H137:I137"/>
    <mergeCell ref="H80:I80"/>
    <mergeCell ref="H132:I132"/>
    <mergeCell ref="H136:I136"/>
    <mergeCell ref="H133:I133"/>
    <mergeCell ref="H126:I126"/>
    <mergeCell ref="B123:B131"/>
    <mergeCell ref="B94:B98"/>
    <mergeCell ref="B85:B93"/>
    <mergeCell ref="H87:I87"/>
    <mergeCell ref="C93:J93"/>
    <mergeCell ref="B120:B122"/>
    <mergeCell ref="H128:I128"/>
    <mergeCell ref="H130:I130"/>
    <mergeCell ref="H124:I124"/>
    <mergeCell ref="C119:J119"/>
    <mergeCell ref="K84:L84"/>
    <mergeCell ref="K98:L98"/>
    <mergeCell ref="K76:L76"/>
    <mergeCell ref="H123:I123"/>
    <mergeCell ref="H117:I117"/>
    <mergeCell ref="H78:I78"/>
    <mergeCell ref="H96:I96"/>
    <mergeCell ref="H86:I86"/>
    <mergeCell ref="H113:I113"/>
    <mergeCell ref="K119:L119"/>
    <mergeCell ref="M5:Q13"/>
    <mergeCell ref="H68:I68"/>
    <mergeCell ref="H19:I19"/>
    <mergeCell ref="J6:L6"/>
    <mergeCell ref="D14:L14"/>
    <mergeCell ref="H34:I34"/>
    <mergeCell ref="K67:L67"/>
    <mergeCell ref="B5:H5"/>
    <mergeCell ref="H44:I44"/>
    <mergeCell ref="H32:I32"/>
    <mergeCell ref="H49:I49"/>
    <mergeCell ref="H35:I35"/>
    <mergeCell ref="D12:H12"/>
    <mergeCell ref="B12:C12"/>
    <mergeCell ref="D11:H11"/>
    <mergeCell ref="B13:H13"/>
    <mergeCell ref="H30:I30"/>
    <mergeCell ref="H47:I47"/>
    <mergeCell ref="H37:I37"/>
    <mergeCell ref="H48:I48"/>
    <mergeCell ref="B77:B84"/>
    <mergeCell ref="G26:G30"/>
    <mergeCell ref="H29:I29"/>
    <mergeCell ref="I11:L13"/>
    <mergeCell ref="B16:C16"/>
    <mergeCell ref="H39:I39"/>
    <mergeCell ref="H64:I64"/>
    <mergeCell ref="H65:I65"/>
    <mergeCell ref="B14:C14"/>
    <mergeCell ref="B26:B31"/>
    <mergeCell ref="H54:I54"/>
    <mergeCell ref="H43:I43"/>
    <mergeCell ref="H45:I45"/>
    <mergeCell ref="B6:C6"/>
    <mergeCell ref="B11:C11"/>
    <mergeCell ref="C31:J31"/>
    <mergeCell ref="E16:H16"/>
    <mergeCell ref="D15:L15"/>
    <mergeCell ref="I9:K9"/>
    <mergeCell ref="B15:C15"/>
    <mergeCell ref="H125:I125"/>
    <mergeCell ref="H129:I129"/>
    <mergeCell ref="H127:I127"/>
    <mergeCell ref="H24:I24"/>
    <mergeCell ref="H42:I42"/>
    <mergeCell ref="H41:I41"/>
    <mergeCell ref="C25:J25"/>
    <mergeCell ref="G20:G24"/>
    <mergeCell ref="H27:I27"/>
    <mergeCell ref="H33:I33"/>
    <mergeCell ref="I2:L2"/>
    <mergeCell ref="I5:L5"/>
    <mergeCell ref="D9:H9"/>
    <mergeCell ref="B3:L4"/>
    <mergeCell ref="D10:H10"/>
    <mergeCell ref="I10:L10"/>
    <mergeCell ref="B10:C10"/>
    <mergeCell ref="D6:H6"/>
    <mergeCell ref="B9:C9"/>
    <mergeCell ref="D8:H8"/>
    <mergeCell ref="B20:B25"/>
    <mergeCell ref="J17:L17"/>
    <mergeCell ref="K25:L25"/>
    <mergeCell ref="H20:I20"/>
    <mergeCell ref="H21:I21"/>
    <mergeCell ref="H22:I22"/>
    <mergeCell ref="H58:I58"/>
    <mergeCell ref="H40:I40"/>
    <mergeCell ref="B61:B67"/>
    <mergeCell ref="H51:I51"/>
    <mergeCell ref="C60:J60"/>
    <mergeCell ref="H56:I56"/>
    <mergeCell ref="C67:J67"/>
    <mergeCell ref="H52:I52"/>
    <mergeCell ref="H57:I57"/>
    <mergeCell ref="H50:I50"/>
    <mergeCell ref="H135:I135"/>
    <mergeCell ref="C131:J131"/>
    <mergeCell ref="G113:G118"/>
    <mergeCell ref="H114:I114"/>
    <mergeCell ref="H118:I118"/>
    <mergeCell ref="K141:L141"/>
    <mergeCell ref="H120:I120"/>
    <mergeCell ref="H121:I121"/>
    <mergeCell ref="C122:J122"/>
    <mergeCell ref="K131:L131"/>
    <mergeCell ref="B7:C7"/>
    <mergeCell ref="H26:I26"/>
    <mergeCell ref="C141:J141"/>
    <mergeCell ref="B132:B141"/>
    <mergeCell ref="B8:C8"/>
    <mergeCell ref="K16:L16"/>
    <mergeCell ref="H134:I134"/>
    <mergeCell ref="K122:L122"/>
    <mergeCell ref="H53:I53"/>
    <mergeCell ref="K93:L93"/>
    <mergeCell ref="M3:Q4"/>
    <mergeCell ref="D7:H7"/>
    <mergeCell ref="J7:L7"/>
    <mergeCell ref="J8:L8"/>
    <mergeCell ref="H94:I94"/>
    <mergeCell ref="H63:I63"/>
    <mergeCell ref="G61:G66"/>
    <mergeCell ref="K31:L31"/>
    <mergeCell ref="H72:I72"/>
    <mergeCell ref="H73:I73"/>
    <mergeCell ref="C98:J98"/>
    <mergeCell ref="H79:I79"/>
    <mergeCell ref="H62:I62"/>
    <mergeCell ref="H70:I70"/>
    <mergeCell ref="H66:I66"/>
    <mergeCell ref="H77:I77"/>
    <mergeCell ref="G77:G83"/>
    <mergeCell ref="H74:I74"/>
    <mergeCell ref="H75:I75"/>
    <mergeCell ref="C75:F75"/>
    <mergeCell ref="B32:B60"/>
    <mergeCell ref="K60:L60"/>
    <mergeCell ref="H85:I85"/>
    <mergeCell ref="B68:B76"/>
    <mergeCell ref="H36:I36"/>
    <mergeCell ref="G32:G59"/>
    <mergeCell ref="H38:I38"/>
    <mergeCell ref="H46:I46"/>
    <mergeCell ref="H55:I55"/>
    <mergeCell ref="H59:I59"/>
    <mergeCell ref="H115:I115"/>
    <mergeCell ref="H116:I116"/>
    <mergeCell ref="B113:B119"/>
    <mergeCell ref="B17:H17"/>
    <mergeCell ref="H71:I71"/>
    <mergeCell ref="H28:I28"/>
    <mergeCell ref="H61:I61"/>
    <mergeCell ref="C76:J76"/>
    <mergeCell ref="H69:I69"/>
    <mergeCell ref="C84:J84"/>
    <mergeCell ref="H110:I110"/>
    <mergeCell ref="H111:I111"/>
    <mergeCell ref="C112:J112"/>
    <mergeCell ref="K112:L112"/>
    <mergeCell ref="B99:B112"/>
    <mergeCell ref="H99:I99"/>
    <mergeCell ref="H100:I100"/>
    <mergeCell ref="H101:I101"/>
    <mergeCell ref="H102:I102"/>
    <mergeCell ref="H103:I103"/>
    <mergeCell ref="C81:F83"/>
    <mergeCell ref="H81:L83"/>
    <mergeCell ref="H88:L92"/>
    <mergeCell ref="H108:I108"/>
    <mergeCell ref="H109:I109"/>
    <mergeCell ref="H104:I104"/>
    <mergeCell ref="H105:I105"/>
    <mergeCell ref="H106:I106"/>
    <mergeCell ref="H107:I107"/>
    <mergeCell ref="H95:I95"/>
  </mergeCells>
  <printOptions horizontalCentered="1"/>
  <pageMargins left="0.25" right="0.25" top="0.75" bottom="0.75" header="0.3" footer="0.3"/>
  <pageSetup horizontalDpi="600" verticalDpi="600" orientation="portrait" r:id="rId2"/>
  <headerFooter alignWithMargins="0">
    <oddFooter>&amp;LPrinted on  &amp;D&amp;CCES Book Order Form&amp;Rpage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Alice</dc:creator>
  <cp:keywords/>
  <dc:description/>
  <cp:lastModifiedBy>Yan Liu</cp:lastModifiedBy>
  <cp:lastPrinted>2018-01-16T03:33:31Z</cp:lastPrinted>
  <dcterms:created xsi:type="dcterms:W3CDTF">2000-01-13T04:34:28Z</dcterms:created>
  <dcterms:modified xsi:type="dcterms:W3CDTF">2019-03-18T06:41:47Z</dcterms:modified>
  <cp:category/>
  <cp:version/>
  <cp:contentType/>
  <cp:contentStatus/>
</cp:coreProperties>
</file>